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MLENDU KUMAR\Desktop\"/>
    </mc:Choice>
  </mc:AlternateContent>
  <xr:revisionPtr revIDLastSave="0" documentId="8_{ED88F65E-9588-4229-8004-187734C20033}" xr6:coauthVersionLast="45" xr6:coauthVersionMax="45" xr10:uidLastSave="{00000000-0000-0000-0000-000000000000}"/>
  <bookViews>
    <workbookView xWindow="-110" yWindow="-110" windowWidth="19420" windowHeight="10420" activeTab="2" xr2:uid="{5D9300D5-6696-435C-B631-1FAF73E83E84}"/>
  </bookViews>
  <sheets>
    <sheet name="RANK WISE ENTIRE SCHOOL" sheetId="1" r:id="rId1"/>
    <sheet name="RANK WISE ENTIRE SCHOOL (2)" sheetId="2" r:id="rId2"/>
    <sheet name="RANK WISE ENTIRE SCHOOL (3)" sheetId="3" r:id="rId3"/>
  </sheets>
  <definedNames>
    <definedName name="_xlnm.Print_Area" localSheetId="2">'RANK WISE ENTIRE SCHOOL (3)'!$A$1:$U$65</definedName>
    <definedName name="_xlnm.Print_Titles" localSheetId="2">'RANK WISE ENTIRE SCHOOL (3)'!$1:$3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61" i="3" l="1"/>
  <c r="S61" i="3" s="1"/>
  <c r="R60" i="3"/>
  <c r="S60" i="3" s="1"/>
  <c r="R59" i="3"/>
  <c r="S59" i="3" s="1"/>
  <c r="R58" i="3"/>
  <c r="S58" i="3" s="1"/>
  <c r="R57" i="3"/>
  <c r="S57" i="3" s="1"/>
  <c r="R56" i="3"/>
  <c r="S56" i="3" s="1"/>
  <c r="R55" i="3"/>
  <c r="S55" i="3" s="1"/>
  <c r="R54" i="3"/>
  <c r="S54" i="3" s="1"/>
  <c r="R53" i="3"/>
  <c r="S53" i="3" s="1"/>
  <c r="R52" i="3"/>
  <c r="S52" i="3" s="1"/>
  <c r="T51" i="3"/>
  <c r="S51" i="3"/>
  <c r="R51" i="3"/>
  <c r="T50" i="3"/>
  <c r="R50" i="3"/>
  <c r="S50" i="3" s="1"/>
  <c r="T49" i="3"/>
  <c r="R49" i="3"/>
  <c r="S49" i="3" s="1"/>
  <c r="T48" i="3"/>
  <c r="R48" i="3"/>
  <c r="S48" i="3" s="1"/>
  <c r="T47" i="3"/>
  <c r="R47" i="3"/>
  <c r="S47" i="3" s="1"/>
  <c r="T46" i="3"/>
  <c r="R46" i="3"/>
  <c r="S46" i="3" s="1"/>
  <c r="T45" i="3"/>
  <c r="R45" i="3"/>
  <c r="S45" i="3" s="1"/>
  <c r="T44" i="3"/>
  <c r="R44" i="3"/>
  <c r="S44" i="3" s="1"/>
  <c r="T43" i="3"/>
  <c r="S43" i="3"/>
  <c r="R43" i="3"/>
  <c r="T42" i="3"/>
  <c r="R42" i="3"/>
  <c r="S42" i="3" s="1"/>
  <c r="T41" i="3"/>
  <c r="R41" i="3"/>
  <c r="S41" i="3" s="1"/>
  <c r="T40" i="3"/>
  <c r="R40" i="3"/>
  <c r="S40" i="3" s="1"/>
  <c r="T39" i="3"/>
  <c r="R39" i="3"/>
  <c r="S39" i="3" s="1"/>
  <c r="T38" i="3"/>
  <c r="R38" i="3"/>
  <c r="S38" i="3" s="1"/>
  <c r="T37" i="3"/>
  <c r="R37" i="3"/>
  <c r="S37" i="3" s="1"/>
  <c r="T36" i="3"/>
  <c r="R36" i="3"/>
  <c r="S36" i="3" s="1"/>
  <c r="T35" i="3"/>
  <c r="S35" i="3"/>
  <c r="R35" i="3"/>
  <c r="T34" i="3"/>
  <c r="R34" i="3"/>
  <c r="S34" i="3" s="1"/>
  <c r="T33" i="3"/>
  <c r="R33" i="3"/>
  <c r="S33" i="3" s="1"/>
  <c r="T32" i="3"/>
  <c r="R32" i="3"/>
  <c r="S32" i="3" s="1"/>
  <c r="T31" i="3"/>
  <c r="R31" i="3"/>
  <c r="S31" i="3" s="1"/>
  <c r="T30" i="3"/>
  <c r="R30" i="3"/>
  <c r="S30" i="3" s="1"/>
  <c r="T29" i="3"/>
  <c r="R29" i="3"/>
  <c r="S29" i="3" s="1"/>
  <c r="T28" i="3"/>
  <c r="R28" i="3"/>
  <c r="S28" i="3" s="1"/>
  <c r="T27" i="3"/>
  <c r="S27" i="3"/>
  <c r="R27" i="3"/>
  <c r="T26" i="3"/>
  <c r="R26" i="3"/>
  <c r="S26" i="3" s="1"/>
  <c r="T25" i="3"/>
  <c r="R25" i="3"/>
  <c r="S25" i="3" s="1"/>
  <c r="T24" i="3"/>
  <c r="R24" i="3"/>
  <c r="S24" i="3" s="1"/>
  <c r="T23" i="3"/>
  <c r="R23" i="3"/>
  <c r="S23" i="3" s="1"/>
  <c r="T22" i="3"/>
  <c r="R22" i="3"/>
  <c r="S22" i="3" s="1"/>
  <c r="T21" i="3"/>
  <c r="R21" i="3"/>
  <c r="S21" i="3" s="1"/>
  <c r="T20" i="3"/>
  <c r="R20" i="3"/>
  <c r="S20" i="3" s="1"/>
  <c r="T19" i="3"/>
  <c r="S19" i="3"/>
  <c r="R19" i="3"/>
  <c r="T18" i="3"/>
  <c r="R18" i="3"/>
  <c r="S18" i="3" s="1"/>
  <c r="T17" i="3"/>
  <c r="R17" i="3"/>
  <c r="S17" i="3" s="1"/>
  <c r="T16" i="3"/>
  <c r="R16" i="3"/>
  <c r="S16" i="3" s="1"/>
  <c r="T15" i="3"/>
  <c r="R15" i="3"/>
  <c r="S15" i="3" s="1"/>
  <c r="T14" i="3"/>
  <c r="R14" i="3"/>
  <c r="S14" i="3" s="1"/>
  <c r="T13" i="3"/>
  <c r="R13" i="3"/>
  <c r="S13" i="3" s="1"/>
  <c r="T12" i="3"/>
  <c r="R12" i="3"/>
  <c r="S12" i="3" s="1"/>
  <c r="T11" i="3"/>
  <c r="S11" i="3"/>
  <c r="R11" i="3"/>
  <c r="T10" i="3"/>
  <c r="R10" i="3"/>
  <c r="S10" i="3" s="1"/>
  <c r="T9" i="3"/>
  <c r="R9" i="3"/>
  <c r="S9" i="3" s="1"/>
  <c r="T8" i="3"/>
  <c r="R8" i="3"/>
  <c r="S8" i="3" s="1"/>
  <c r="T7" i="3"/>
  <c r="R7" i="3"/>
  <c r="S7" i="3" s="1"/>
  <c r="T6" i="3"/>
  <c r="R6" i="3"/>
  <c r="S6" i="3" s="1"/>
  <c r="T5" i="3"/>
  <c r="R5" i="3"/>
  <c r="S5" i="3" s="1"/>
  <c r="T4" i="3"/>
  <c r="R4" i="3"/>
  <c r="S4" i="3" s="1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4" i="2"/>
  <c r="R74" i="2"/>
  <c r="S74" i="2" s="1"/>
  <c r="R73" i="2"/>
  <c r="S73" i="2" s="1"/>
  <c r="R72" i="2"/>
  <c r="S72" i="2" s="1"/>
  <c r="R71" i="2"/>
  <c r="S71" i="2" s="1"/>
  <c r="R70" i="2"/>
  <c r="S70" i="2" s="1"/>
  <c r="R69" i="2"/>
  <c r="S69" i="2" s="1"/>
  <c r="R68" i="2"/>
  <c r="S68" i="2" s="1"/>
  <c r="R67" i="2"/>
  <c r="S67" i="2" s="1"/>
  <c r="R66" i="2"/>
  <c r="S66" i="2" s="1"/>
  <c r="R65" i="2"/>
  <c r="S65" i="2" s="1"/>
  <c r="R64" i="2"/>
  <c r="S64" i="2" s="1"/>
  <c r="R63" i="2"/>
  <c r="S63" i="2" s="1"/>
  <c r="R62" i="2"/>
  <c r="S62" i="2" s="1"/>
  <c r="R61" i="2"/>
  <c r="S61" i="2" s="1"/>
  <c r="R60" i="2"/>
  <c r="S60" i="2" s="1"/>
  <c r="R59" i="2"/>
  <c r="S59" i="2" s="1"/>
  <c r="R58" i="2"/>
  <c r="S58" i="2" s="1"/>
  <c r="R57" i="2"/>
  <c r="S57" i="2" s="1"/>
  <c r="R56" i="2"/>
  <c r="S56" i="2" s="1"/>
  <c r="R55" i="2"/>
  <c r="S55" i="2" s="1"/>
  <c r="R54" i="2"/>
  <c r="S54" i="2" s="1"/>
  <c r="R53" i="2"/>
  <c r="S53" i="2" s="1"/>
  <c r="R52" i="2"/>
  <c r="S52" i="2" s="1"/>
  <c r="R51" i="2"/>
  <c r="S51" i="2" s="1"/>
  <c r="R50" i="2"/>
  <c r="S50" i="2" s="1"/>
  <c r="R49" i="2"/>
  <c r="S49" i="2" s="1"/>
  <c r="R48" i="2"/>
  <c r="S48" i="2" s="1"/>
  <c r="R47" i="2"/>
  <c r="S47" i="2" s="1"/>
  <c r="R46" i="2"/>
  <c r="S46" i="2" s="1"/>
  <c r="R45" i="2"/>
  <c r="S45" i="2" s="1"/>
  <c r="R44" i="2"/>
  <c r="S44" i="2" s="1"/>
  <c r="R43" i="2"/>
  <c r="S43" i="2" s="1"/>
  <c r="R42" i="2"/>
  <c r="S42" i="2" s="1"/>
  <c r="R41" i="2"/>
  <c r="S41" i="2" s="1"/>
  <c r="R40" i="2"/>
  <c r="S40" i="2" s="1"/>
  <c r="R39" i="2"/>
  <c r="S39" i="2" s="1"/>
  <c r="R38" i="2"/>
  <c r="S38" i="2" s="1"/>
  <c r="R37" i="2"/>
  <c r="S37" i="2" s="1"/>
  <c r="R36" i="2"/>
  <c r="S36" i="2" s="1"/>
  <c r="R35" i="2"/>
  <c r="S35" i="2" s="1"/>
  <c r="R34" i="2"/>
  <c r="S34" i="2" s="1"/>
  <c r="R33" i="2"/>
  <c r="S33" i="2" s="1"/>
  <c r="R32" i="2"/>
  <c r="S32" i="2" s="1"/>
  <c r="R31" i="2"/>
  <c r="S31" i="2" s="1"/>
  <c r="R30" i="2"/>
  <c r="S30" i="2" s="1"/>
  <c r="R29" i="2"/>
  <c r="S29" i="2" s="1"/>
  <c r="R28" i="2"/>
  <c r="S28" i="2" s="1"/>
  <c r="R27" i="2"/>
  <c r="S27" i="2" s="1"/>
  <c r="R26" i="2"/>
  <c r="S26" i="2" s="1"/>
  <c r="R25" i="2"/>
  <c r="S25" i="2" s="1"/>
  <c r="R24" i="2"/>
  <c r="S24" i="2" s="1"/>
  <c r="R23" i="2"/>
  <c r="S23" i="2" s="1"/>
  <c r="R22" i="2"/>
  <c r="S22" i="2" s="1"/>
  <c r="R21" i="2"/>
  <c r="S21" i="2" s="1"/>
  <c r="R20" i="2"/>
  <c r="S20" i="2" s="1"/>
  <c r="R19" i="2"/>
  <c r="S19" i="2" s="1"/>
  <c r="R18" i="2"/>
  <c r="S18" i="2" s="1"/>
  <c r="R17" i="2"/>
  <c r="S17" i="2" s="1"/>
  <c r="R16" i="2"/>
  <c r="S16" i="2" s="1"/>
  <c r="R15" i="2"/>
  <c r="S15" i="2" s="1"/>
  <c r="R14" i="2"/>
  <c r="S14" i="2" s="1"/>
  <c r="R13" i="2"/>
  <c r="S13" i="2" s="1"/>
  <c r="R12" i="2"/>
  <c r="S12" i="2" s="1"/>
  <c r="R11" i="2"/>
  <c r="S11" i="2" s="1"/>
  <c r="R10" i="2"/>
  <c r="S10" i="2" s="1"/>
  <c r="R9" i="2"/>
  <c r="S9" i="2" s="1"/>
  <c r="R8" i="2"/>
  <c r="S8" i="2" s="1"/>
  <c r="R7" i="2"/>
  <c r="S7" i="2" s="1"/>
  <c r="R6" i="2"/>
  <c r="S6" i="2" s="1"/>
  <c r="R5" i="2"/>
  <c r="S5" i="2" s="1"/>
  <c r="R4" i="2"/>
  <c r="S4" i="2" s="1"/>
  <c r="R76" i="1"/>
  <c r="S76" i="1" s="1"/>
  <c r="S75" i="1"/>
  <c r="R75" i="1"/>
  <c r="R74" i="1"/>
  <c r="S74" i="1" s="1"/>
  <c r="R73" i="1"/>
  <c r="S73" i="1" s="1"/>
  <c r="R72" i="1"/>
  <c r="S72" i="1" s="1"/>
  <c r="S71" i="1"/>
  <c r="R71" i="1"/>
  <c r="R70" i="1"/>
  <c r="S70" i="1" s="1"/>
  <c r="R69" i="1"/>
  <c r="S69" i="1" s="1"/>
  <c r="R68" i="1"/>
  <c r="S68" i="1" s="1"/>
  <c r="S67" i="1"/>
  <c r="R67" i="1"/>
  <c r="R66" i="1"/>
  <c r="S66" i="1" s="1"/>
  <c r="R65" i="1"/>
  <c r="S65" i="1" s="1"/>
  <c r="R64" i="1"/>
  <c r="S64" i="1" s="1"/>
  <c r="S63" i="1"/>
  <c r="R63" i="1"/>
  <c r="R62" i="1"/>
  <c r="S62" i="1" s="1"/>
  <c r="R61" i="1"/>
  <c r="S61" i="1" s="1"/>
  <c r="R60" i="1"/>
  <c r="S60" i="1" s="1"/>
  <c r="S59" i="1"/>
  <c r="R59" i="1"/>
  <c r="R58" i="1"/>
  <c r="S58" i="1" s="1"/>
  <c r="R57" i="1"/>
  <c r="S57" i="1" s="1"/>
  <c r="R56" i="1"/>
  <c r="S56" i="1" s="1"/>
  <c r="S55" i="1"/>
  <c r="R55" i="1"/>
  <c r="R54" i="1"/>
  <c r="S54" i="1" s="1"/>
  <c r="R52" i="1"/>
  <c r="S52" i="1" s="1"/>
  <c r="R51" i="1"/>
  <c r="S51" i="1" s="1"/>
  <c r="S50" i="1"/>
  <c r="R50" i="1"/>
  <c r="R49" i="1"/>
  <c r="S49" i="1" s="1"/>
  <c r="R48" i="1"/>
  <c r="S48" i="1" s="1"/>
  <c r="R47" i="1"/>
  <c r="S47" i="1" s="1"/>
  <c r="S46" i="1"/>
  <c r="R46" i="1"/>
  <c r="R45" i="1"/>
  <c r="S45" i="1" s="1"/>
  <c r="R44" i="1"/>
  <c r="S44" i="1" s="1"/>
  <c r="R43" i="1"/>
  <c r="S43" i="1" s="1"/>
  <c r="S42" i="1"/>
  <c r="R42" i="1"/>
  <c r="R41" i="1"/>
  <c r="S41" i="1" s="1"/>
  <c r="R40" i="1"/>
  <c r="S40" i="1" s="1"/>
  <c r="R39" i="1"/>
  <c r="S39" i="1" s="1"/>
  <c r="S38" i="1"/>
  <c r="R38" i="1"/>
  <c r="R37" i="1"/>
  <c r="S37" i="1" s="1"/>
  <c r="R36" i="1"/>
  <c r="S36" i="1" s="1"/>
  <c r="R35" i="1"/>
  <c r="S35" i="1" s="1"/>
  <c r="S34" i="1"/>
  <c r="R34" i="1"/>
  <c r="R33" i="1"/>
  <c r="S33" i="1" s="1"/>
  <c r="R32" i="1"/>
  <c r="S32" i="1" s="1"/>
  <c r="R31" i="1"/>
  <c r="S31" i="1" s="1"/>
  <c r="S30" i="1"/>
  <c r="R30" i="1"/>
  <c r="R29" i="1"/>
  <c r="S29" i="1" s="1"/>
  <c r="R28" i="1"/>
  <c r="S28" i="1" s="1"/>
  <c r="R27" i="1"/>
  <c r="S27" i="1" s="1"/>
  <c r="S26" i="1"/>
  <c r="R26" i="1"/>
  <c r="R25" i="1"/>
  <c r="S25" i="1" s="1"/>
  <c r="R24" i="1"/>
  <c r="S24" i="1" s="1"/>
  <c r="R23" i="1"/>
  <c r="S23" i="1" s="1"/>
  <c r="S22" i="1"/>
  <c r="R22" i="1"/>
  <c r="R21" i="1"/>
  <c r="S21" i="1" s="1"/>
  <c r="R20" i="1"/>
  <c r="S20" i="1" s="1"/>
  <c r="R19" i="1"/>
  <c r="S19" i="1" s="1"/>
  <c r="S18" i="1"/>
  <c r="R18" i="1"/>
  <c r="R17" i="1"/>
  <c r="S17" i="1" s="1"/>
  <c r="R16" i="1"/>
  <c r="S16" i="1" s="1"/>
  <c r="R15" i="1"/>
  <c r="S15" i="1" s="1"/>
  <c r="S14" i="1"/>
  <c r="R14" i="1"/>
  <c r="R13" i="1"/>
  <c r="S13" i="1" s="1"/>
  <c r="R12" i="1"/>
  <c r="S12" i="1" s="1"/>
  <c r="R11" i="1"/>
  <c r="S11" i="1" s="1"/>
  <c r="S10" i="1"/>
  <c r="R10" i="1"/>
  <c r="R9" i="1"/>
  <c r="S9" i="1" s="1"/>
  <c r="R8" i="1"/>
  <c r="S8" i="1" s="1"/>
  <c r="R7" i="1"/>
  <c r="S7" i="1" s="1"/>
  <c r="S6" i="1"/>
  <c r="R6" i="1"/>
  <c r="R5" i="1"/>
  <c r="S5" i="1" s="1"/>
</calcChain>
</file>

<file path=xl/sharedStrings.xml><?xml version="1.0" encoding="utf-8"?>
<sst xmlns="http://schemas.openxmlformats.org/spreadsheetml/2006/main" count="1786" uniqueCount="124">
  <si>
    <t>RESULT ANALYSIS OF AISSE CLASS X 2019-20</t>
  </si>
  <si>
    <t>STUDENT WISE RESULT</t>
  </si>
  <si>
    <t>SL. NO</t>
  </si>
  <si>
    <t>ROLL</t>
  </si>
  <si>
    <t>SEX</t>
  </si>
  <si>
    <t>NAME OF STUDENT</t>
  </si>
  <si>
    <t>ENGLISH
188</t>
  </si>
  <si>
    <t>ENG 
GRADE</t>
  </si>
  <si>
    <t>HINDI
002</t>
  </si>
  <si>
    <t>HINDI 
GRADE</t>
  </si>
  <si>
    <t>MATHS 
STANDARD
41</t>
  </si>
  <si>
    <t>MATHS STANDARD 
GRADE</t>
  </si>
  <si>
    <t>MATHS 
BASIC
241</t>
  </si>
  <si>
    <t>MATHS
BASIC
GRADE</t>
  </si>
  <si>
    <t>SCIENCE
86</t>
  </si>
  <si>
    <t>SCIENCE
 GRADE</t>
  </si>
  <si>
    <t>SOCIAL 
SC.
087</t>
  </si>
  <si>
    <t>SOCIAL SC. 
GRADE</t>
  </si>
  <si>
    <t>RESULT
STATUS</t>
  </si>
  <si>
    <t>TOTLA</t>
  </si>
  <si>
    <t>PERCENTAGE</t>
  </si>
  <si>
    <t>F</t>
  </si>
  <si>
    <t>DIKSHA</t>
  </si>
  <si>
    <t>A1</t>
  </si>
  <si>
    <t>PASS</t>
  </si>
  <si>
    <t>M</t>
  </si>
  <si>
    <t>GANESH KUMAR MAHARAJ</t>
  </si>
  <si>
    <t>A2</t>
  </si>
  <si>
    <t>KUNAL KUMAR</t>
  </si>
  <si>
    <t>B1</t>
  </si>
  <si>
    <t>JAYANT KUMAR</t>
  </si>
  <si>
    <t>CHANDRAJEET KUMAR</t>
  </si>
  <si>
    <t>SIMRAN CHANDRA</t>
  </si>
  <si>
    <t>SAMIR RAJ</t>
  </si>
  <si>
    <t>SYED FARHAN MUJEEB</t>
  </si>
  <si>
    <t>SRISHTI ROY</t>
  </si>
  <si>
    <t>B2</t>
  </si>
  <si>
    <t>NEHA KUMARI</t>
  </si>
  <si>
    <t>DEVRAJ</t>
  </si>
  <si>
    <t>ROHIT KUMAR</t>
  </si>
  <si>
    <t>KUMARI SANSKRITI</t>
  </si>
  <si>
    <t>MUSKAN KUMARI</t>
  </si>
  <si>
    <t>SHIVARANG  VESH</t>
  </si>
  <si>
    <t>ARYAN</t>
  </si>
  <si>
    <t>C1</t>
  </si>
  <si>
    <t>NAINA PANDEY</t>
  </si>
  <si>
    <t>UJJAWAL KUMAR SINGH</t>
  </si>
  <si>
    <t>YASHI KUMARI</t>
  </si>
  <si>
    <t>KARAN KUMAR</t>
  </si>
  <si>
    <t>ANKUR KUMAR</t>
  </si>
  <si>
    <t>C2</t>
  </si>
  <si>
    <t>MEHAK</t>
  </si>
  <si>
    <t>RITIK KUMAR</t>
  </si>
  <si>
    <t>D1</t>
  </si>
  <si>
    <t>RICHA KUMARI</t>
  </si>
  <si>
    <t>SRISHTY KUMARI</t>
  </si>
  <si>
    <t>DOLLY KUMARI</t>
  </si>
  <si>
    <t>PRINCE RAJ</t>
  </si>
  <si>
    <t>KAUSHAL KUMAR</t>
  </si>
  <si>
    <t>DEV KUMAR</t>
  </si>
  <si>
    <t>AMISHA KUMARI</t>
  </si>
  <si>
    <t>ASHISH  KUMAR</t>
  </si>
  <si>
    <t>MD ARIF KHAN</t>
  </si>
  <si>
    <t>PRIYA RAJ</t>
  </si>
  <si>
    <t>ANURAG KUMAR YADAV</t>
  </si>
  <si>
    <t>TANMOY ROY</t>
  </si>
  <si>
    <t>RISHABH RAJ</t>
  </si>
  <si>
    <t>POOJA KUMARI</t>
  </si>
  <si>
    <t>PAYAL KUMARI</t>
  </si>
  <si>
    <t>SALONI KUMARI</t>
  </si>
  <si>
    <t>ROHIT KUMAR SHARMA</t>
  </si>
  <si>
    <t>SUDHANSHU RANJAN</t>
  </si>
  <si>
    <t>VISHNUKANT TIWARI</t>
  </si>
  <si>
    <t>CHIRAG</t>
  </si>
  <si>
    <t>D2</t>
  </si>
  <si>
    <t>PRINCE KUMAR</t>
  </si>
  <si>
    <t>KUMARI ANJALI PATHAK</t>
  </si>
  <si>
    <t>YUVRAJ PATHAK</t>
  </si>
  <si>
    <t>SHALNI KUMARI</t>
  </si>
  <si>
    <t>UTSAV KUMAR</t>
  </si>
  <si>
    <t>RASHMI PRIYA</t>
  </si>
  <si>
    <t>AJAY KUMAR</t>
  </si>
  <si>
    <t>SHAKSHI KUMARI</t>
  </si>
  <si>
    <t>MANJARY SHARMA</t>
  </si>
  <si>
    <t>SWATI KUMARI</t>
  </si>
  <si>
    <t>PREM HARSH</t>
  </si>
  <si>
    <t>SIMPI KUMARI</t>
  </si>
  <si>
    <t>TARALI DAS</t>
  </si>
  <si>
    <t>RAJU RANJAN KUMAR</t>
  </si>
  <si>
    <t>PRIYANSHU RANJAN</t>
  </si>
  <si>
    <t>PREETI KUMARI</t>
  </si>
  <si>
    <t>AMIT KUMAR</t>
  </si>
  <si>
    <t>SEEMA KUMARI</t>
  </si>
  <si>
    <t>ABHINAV KUMAR</t>
  </si>
  <si>
    <t>MUKESH SOREN</t>
  </si>
  <si>
    <t>ANUBHUTI ANAND</t>
  </si>
  <si>
    <t>E</t>
  </si>
  <si>
    <t>COMP   241</t>
  </si>
  <si>
    <t>ANJANI</t>
  </si>
  <si>
    <t>COMP   086</t>
  </si>
  <si>
    <t>ANIKET KUMAR</t>
  </si>
  <si>
    <t>ABHISHEK KUMAR</t>
  </si>
  <si>
    <t>ANURADHA KUMARI</t>
  </si>
  <si>
    <t>ANURAG</t>
  </si>
  <si>
    <t>ELIGIBLE CANDIDATES LIST FFOR WITH MATHS AND WITHOUT MATHS</t>
  </si>
  <si>
    <t xml:space="preserve">ELIGIBLE FOR SCIENCE STREAM WITH MATHS / BIOLOGY </t>
  </si>
  <si>
    <t>ELIGIBLE FOR COMMERCE STREAM</t>
  </si>
  <si>
    <t>COMMEREC</t>
  </si>
  <si>
    <t>KENDRIYA VIDYALAYA GARHARA</t>
  </si>
  <si>
    <t>ELIGIBLE CANDIDATES LIST FOR WITH MATHS AND WITHOUT MATHS</t>
  </si>
  <si>
    <t>SIGNATURE OF I/C ADMISSION</t>
  </si>
  <si>
    <t>SIGNATURE OF PRINCIPAL</t>
  </si>
  <si>
    <t>ENGLISH(188)</t>
  </si>
  <si>
    <t>ENGLISH GRADE</t>
  </si>
  <si>
    <t>HIND (002)</t>
  </si>
  <si>
    <t>HINDI GRADE</t>
  </si>
  <si>
    <t>MATHS 
STANDARD (41)</t>
  </si>
  <si>
    <t>MATHS BASIC (241)</t>
  </si>
  <si>
    <t>MATHS BASIC GRADE</t>
  </si>
  <si>
    <t>SCIENCE (086)</t>
  </si>
  <si>
    <t>SCIENCE  GRADE</t>
  </si>
  <si>
    <t>SOCIAL SC. (087)</t>
  </si>
  <si>
    <t>SOCIAL SC. GRADE</t>
  </si>
  <si>
    <t>RESULT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</si>
</sst>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2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textRotation="90" wrapText="1"/>
    </xf>
    <xf numFmtId="0" fontId="3" fillId="0" borderId="2" xfId="0" applyFont="1" applyFill="1" applyBorder="1" applyAlignment="1">
      <alignment horizontal="center" textRotation="90" wrapText="1"/>
    </xf>
    <xf numFmtId="0" fontId="3" fillId="0" borderId="2" xfId="0" applyFont="1" applyFill="1" applyBorder="1" applyAlignment="1">
      <alignment horizontal="center" textRotation="90"/>
    </xf>
    <xf numFmtId="0" fontId="4" fillId="0" borderId="2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F62D4-ECBE-45B9-8655-7D3895EF2A75}">
  <dimension ref="A1:S76"/>
  <sheetViews>
    <sheetView workbookViewId="0">
      <selection sqref="A1:S1"/>
    </sheetView>
  </sheetViews>
  <sheetFormatPr defaultRowHeight="14.5" x14ac:dyDescent="0.35"/>
  <cols>
    <col min="1" max="1" width="6.1796875" bestFit="1" customWidth="1"/>
    <col min="2" max="2" width="8.81640625" bestFit="1" customWidth="1"/>
    <col min="3" max="3" width="3.7265625" bestFit="1" customWidth="1"/>
    <col min="4" max="4" width="23.453125" bestFit="1" customWidth="1"/>
    <col min="5" max="5" width="7.90625" bestFit="1" customWidth="1"/>
    <col min="6" max="6" width="6.6328125" bestFit="1" customWidth="1"/>
    <col min="7" max="7" width="5.7265625" bestFit="1" customWidth="1"/>
    <col min="8" max="8" width="6.6328125" bestFit="1" customWidth="1"/>
    <col min="9" max="10" width="11.08984375" customWidth="1"/>
    <col min="11" max="12" width="10" bestFit="1" customWidth="1"/>
    <col min="13" max="14" width="7.7265625" bestFit="1" customWidth="1"/>
    <col min="15" max="16" width="6.7265625" bestFit="1" customWidth="1"/>
    <col min="17" max="17" width="10.36328125" bestFit="1" customWidth="1"/>
    <col min="18" max="18" width="6.1796875" bestFit="1" customWidth="1"/>
    <col min="19" max="19" width="11.7265625" bestFit="1" customWidth="1"/>
  </cols>
  <sheetData>
    <row r="1" spans="1:19" ht="18.5" x14ac:dyDescent="0.45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</row>
    <row r="2" spans="1:19" ht="18.5" x14ac:dyDescent="0.4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</row>
    <row r="3" spans="1:19" ht="18.5" x14ac:dyDescent="0.4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</row>
    <row r="4" spans="1:19" ht="43.5" x14ac:dyDescent="0.35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  <c r="Q4" s="4" t="s">
        <v>18</v>
      </c>
      <c r="R4" s="3" t="s">
        <v>19</v>
      </c>
      <c r="S4" s="3" t="s">
        <v>20</v>
      </c>
    </row>
    <row r="5" spans="1:19" x14ac:dyDescent="0.35">
      <c r="A5" s="5">
        <v>69</v>
      </c>
      <c r="B5" s="6">
        <v>22108619</v>
      </c>
      <c r="C5" s="5" t="s">
        <v>21</v>
      </c>
      <c r="D5" s="6" t="s">
        <v>22</v>
      </c>
      <c r="E5" s="5">
        <v>96</v>
      </c>
      <c r="F5" s="5" t="s">
        <v>23</v>
      </c>
      <c r="G5" s="5">
        <v>97</v>
      </c>
      <c r="H5" s="5" t="s">
        <v>23</v>
      </c>
      <c r="I5" s="5">
        <v>97</v>
      </c>
      <c r="J5" s="5" t="s">
        <v>23</v>
      </c>
      <c r="K5" s="5"/>
      <c r="L5" s="5"/>
      <c r="M5" s="5">
        <v>94</v>
      </c>
      <c r="N5" s="5" t="s">
        <v>23</v>
      </c>
      <c r="O5" s="5">
        <v>96</v>
      </c>
      <c r="P5" s="5" t="s">
        <v>23</v>
      </c>
      <c r="Q5" s="5" t="s">
        <v>24</v>
      </c>
      <c r="R5" s="5">
        <f t="shared" ref="R5:R69" si="0">SUM(E5,G5,I5,K5,M5,O5)</f>
        <v>480</v>
      </c>
      <c r="S5" s="7">
        <f t="shared" ref="S5:S69" si="1">R5/5</f>
        <v>96</v>
      </c>
    </row>
    <row r="6" spans="1:19" x14ac:dyDescent="0.35">
      <c r="A6" s="5">
        <v>56</v>
      </c>
      <c r="B6" s="6">
        <v>22108606</v>
      </c>
      <c r="C6" s="5" t="s">
        <v>25</v>
      </c>
      <c r="D6" s="6" t="s">
        <v>26</v>
      </c>
      <c r="E6" s="5">
        <v>86</v>
      </c>
      <c r="F6" s="5" t="s">
        <v>27</v>
      </c>
      <c r="G6" s="5">
        <v>87</v>
      </c>
      <c r="H6" s="5" t="s">
        <v>27</v>
      </c>
      <c r="I6" s="5">
        <v>97</v>
      </c>
      <c r="J6" s="5" t="s">
        <v>23</v>
      </c>
      <c r="K6" s="5"/>
      <c r="L6" s="5"/>
      <c r="M6" s="5">
        <v>96</v>
      </c>
      <c r="N6" s="5" t="s">
        <v>23</v>
      </c>
      <c r="O6" s="5">
        <v>98</v>
      </c>
      <c r="P6" s="5" t="s">
        <v>23</v>
      </c>
      <c r="Q6" s="5" t="s">
        <v>24</v>
      </c>
      <c r="R6" s="5">
        <f t="shared" si="0"/>
        <v>464</v>
      </c>
      <c r="S6" s="7">
        <f t="shared" si="1"/>
        <v>92.8</v>
      </c>
    </row>
    <row r="7" spans="1:19" x14ac:dyDescent="0.35">
      <c r="A7" s="5">
        <v>59</v>
      </c>
      <c r="B7" s="6">
        <v>22108609</v>
      </c>
      <c r="C7" s="5" t="s">
        <v>25</v>
      </c>
      <c r="D7" s="6" t="s">
        <v>28</v>
      </c>
      <c r="E7" s="5">
        <v>86</v>
      </c>
      <c r="F7" s="5" t="s">
        <v>27</v>
      </c>
      <c r="G7" s="5">
        <v>84</v>
      </c>
      <c r="H7" s="5" t="s">
        <v>29</v>
      </c>
      <c r="I7" s="5">
        <v>99</v>
      </c>
      <c r="J7" s="5" t="s">
        <v>23</v>
      </c>
      <c r="K7" s="5"/>
      <c r="L7" s="5"/>
      <c r="M7" s="5">
        <v>93</v>
      </c>
      <c r="N7" s="5" t="s">
        <v>23</v>
      </c>
      <c r="O7" s="5">
        <v>95</v>
      </c>
      <c r="P7" s="5" t="s">
        <v>23</v>
      </c>
      <c r="Q7" s="5" t="s">
        <v>24</v>
      </c>
      <c r="R7" s="5">
        <f t="shared" si="0"/>
        <v>457</v>
      </c>
      <c r="S7" s="7">
        <f t="shared" si="1"/>
        <v>91.4</v>
      </c>
    </row>
    <row r="8" spans="1:19" x14ac:dyDescent="0.35">
      <c r="A8" s="5">
        <v>57</v>
      </c>
      <c r="B8" s="6">
        <v>22108607</v>
      </c>
      <c r="C8" s="5" t="s">
        <v>25</v>
      </c>
      <c r="D8" s="6" t="s">
        <v>30</v>
      </c>
      <c r="E8" s="5">
        <v>91</v>
      </c>
      <c r="F8" s="5" t="s">
        <v>27</v>
      </c>
      <c r="G8" s="5">
        <v>96</v>
      </c>
      <c r="H8" s="5" t="s">
        <v>23</v>
      </c>
      <c r="I8" s="5"/>
      <c r="J8" s="5"/>
      <c r="K8" s="5">
        <v>95</v>
      </c>
      <c r="L8" s="5" t="s">
        <v>23</v>
      </c>
      <c r="M8" s="5">
        <v>77</v>
      </c>
      <c r="N8" s="5" t="s">
        <v>27</v>
      </c>
      <c r="O8" s="5">
        <v>95</v>
      </c>
      <c r="P8" s="5" t="s">
        <v>23</v>
      </c>
      <c r="Q8" s="5" t="s">
        <v>24</v>
      </c>
      <c r="R8" s="5">
        <f t="shared" si="0"/>
        <v>454</v>
      </c>
      <c r="S8" s="7">
        <f t="shared" si="1"/>
        <v>90.8</v>
      </c>
    </row>
    <row r="9" spans="1:19" x14ac:dyDescent="0.35">
      <c r="A9" s="5">
        <v>21</v>
      </c>
      <c r="B9" s="6">
        <v>22108571</v>
      </c>
      <c r="C9" s="5" t="s">
        <v>25</v>
      </c>
      <c r="D9" s="6" t="s">
        <v>31</v>
      </c>
      <c r="E9" s="5">
        <v>89</v>
      </c>
      <c r="F9" s="5" t="s">
        <v>27</v>
      </c>
      <c r="G9" s="5">
        <v>93</v>
      </c>
      <c r="H9" s="5" t="s">
        <v>23</v>
      </c>
      <c r="I9" s="5">
        <v>82</v>
      </c>
      <c r="J9" s="5" t="s">
        <v>27</v>
      </c>
      <c r="K9" s="5"/>
      <c r="L9" s="5"/>
      <c r="M9" s="5">
        <v>94</v>
      </c>
      <c r="N9" s="5" t="s">
        <v>23</v>
      </c>
      <c r="O9" s="5">
        <v>95</v>
      </c>
      <c r="P9" s="5" t="s">
        <v>23</v>
      </c>
      <c r="Q9" s="5" t="s">
        <v>24</v>
      </c>
      <c r="R9" s="5">
        <f t="shared" si="0"/>
        <v>453</v>
      </c>
      <c r="S9" s="7">
        <f t="shared" si="1"/>
        <v>90.6</v>
      </c>
    </row>
    <row r="10" spans="1:19" x14ac:dyDescent="0.35">
      <c r="A10" s="5">
        <v>50</v>
      </c>
      <c r="B10" s="6">
        <v>22108600</v>
      </c>
      <c r="C10" s="5" t="s">
        <v>21</v>
      </c>
      <c r="D10" s="6" t="s">
        <v>32</v>
      </c>
      <c r="E10" s="5">
        <v>96</v>
      </c>
      <c r="F10" s="5" t="s">
        <v>23</v>
      </c>
      <c r="G10" s="5">
        <v>83</v>
      </c>
      <c r="H10" s="5" t="s">
        <v>29</v>
      </c>
      <c r="I10" s="5"/>
      <c r="J10" s="5"/>
      <c r="K10" s="5">
        <v>91</v>
      </c>
      <c r="L10" s="5" t="s">
        <v>23</v>
      </c>
      <c r="M10" s="5">
        <v>89</v>
      </c>
      <c r="N10" s="5" t="s">
        <v>23</v>
      </c>
      <c r="O10" s="5">
        <v>94</v>
      </c>
      <c r="P10" s="5" t="s">
        <v>27</v>
      </c>
      <c r="Q10" s="5" t="s">
        <v>24</v>
      </c>
      <c r="R10" s="5">
        <f t="shared" si="0"/>
        <v>453</v>
      </c>
      <c r="S10" s="7">
        <f t="shared" si="1"/>
        <v>90.6</v>
      </c>
    </row>
    <row r="11" spans="1:19" x14ac:dyDescent="0.35">
      <c r="A11" s="5">
        <v>65</v>
      </c>
      <c r="B11" s="6">
        <v>22108615</v>
      </c>
      <c r="C11" s="5" t="s">
        <v>25</v>
      </c>
      <c r="D11" s="6" t="s">
        <v>33</v>
      </c>
      <c r="E11" s="5">
        <v>86</v>
      </c>
      <c r="F11" s="5" t="s">
        <v>27</v>
      </c>
      <c r="G11" s="5">
        <v>87</v>
      </c>
      <c r="H11" s="5" t="s">
        <v>27</v>
      </c>
      <c r="I11" s="5">
        <v>93</v>
      </c>
      <c r="J11" s="5" t="s">
        <v>23</v>
      </c>
      <c r="K11" s="5"/>
      <c r="L11" s="5"/>
      <c r="M11" s="5">
        <v>90</v>
      </c>
      <c r="N11" s="5" t="s">
        <v>23</v>
      </c>
      <c r="O11" s="5">
        <v>95</v>
      </c>
      <c r="P11" s="5" t="s">
        <v>23</v>
      </c>
      <c r="Q11" s="5" t="s">
        <v>24</v>
      </c>
      <c r="R11" s="5">
        <f t="shared" si="0"/>
        <v>451</v>
      </c>
      <c r="S11" s="7">
        <f t="shared" si="1"/>
        <v>90.2</v>
      </c>
    </row>
    <row r="12" spans="1:19" x14ac:dyDescent="0.35">
      <c r="A12" s="5">
        <v>67</v>
      </c>
      <c r="B12" s="6">
        <v>22108617</v>
      </c>
      <c r="C12" s="5" t="s">
        <v>25</v>
      </c>
      <c r="D12" s="6" t="s">
        <v>34</v>
      </c>
      <c r="E12" s="5">
        <v>86</v>
      </c>
      <c r="F12" s="5" t="s">
        <v>27</v>
      </c>
      <c r="G12" s="5">
        <v>94</v>
      </c>
      <c r="H12" s="5" t="s">
        <v>23</v>
      </c>
      <c r="I12" s="5">
        <v>92</v>
      </c>
      <c r="J12" s="5" t="s">
        <v>23</v>
      </c>
      <c r="K12" s="5"/>
      <c r="L12" s="5"/>
      <c r="M12" s="5">
        <v>80</v>
      </c>
      <c r="N12" s="5" t="s">
        <v>27</v>
      </c>
      <c r="O12" s="5">
        <v>95</v>
      </c>
      <c r="P12" s="5" t="s">
        <v>23</v>
      </c>
      <c r="Q12" s="5" t="s">
        <v>24</v>
      </c>
      <c r="R12" s="5">
        <f t="shared" si="0"/>
        <v>447</v>
      </c>
      <c r="S12" s="7">
        <f t="shared" si="1"/>
        <v>89.4</v>
      </c>
    </row>
    <row r="13" spans="1:19" x14ac:dyDescent="0.35">
      <c r="A13" s="5">
        <v>49</v>
      </c>
      <c r="B13" s="6">
        <v>22108599</v>
      </c>
      <c r="C13" s="5" t="s">
        <v>21</v>
      </c>
      <c r="D13" s="6" t="s">
        <v>35</v>
      </c>
      <c r="E13" s="5">
        <v>78</v>
      </c>
      <c r="F13" s="5" t="s">
        <v>36</v>
      </c>
      <c r="G13" s="5">
        <v>95</v>
      </c>
      <c r="H13" s="5" t="s">
        <v>23</v>
      </c>
      <c r="I13" s="5">
        <v>83</v>
      </c>
      <c r="J13" s="5" t="s">
        <v>27</v>
      </c>
      <c r="K13" s="5"/>
      <c r="L13" s="5"/>
      <c r="M13" s="5">
        <v>92</v>
      </c>
      <c r="N13" s="5" t="s">
        <v>23</v>
      </c>
      <c r="O13" s="5">
        <v>95</v>
      </c>
      <c r="P13" s="5" t="s">
        <v>23</v>
      </c>
      <c r="Q13" s="5" t="s">
        <v>24</v>
      </c>
      <c r="R13" s="5">
        <f t="shared" si="0"/>
        <v>443</v>
      </c>
      <c r="S13" s="7">
        <f t="shared" si="1"/>
        <v>88.6</v>
      </c>
    </row>
    <row r="14" spans="1:19" x14ac:dyDescent="0.35">
      <c r="A14" s="5">
        <v>6</v>
      </c>
      <c r="B14" s="6">
        <v>22108556</v>
      </c>
      <c r="C14" s="5" t="s">
        <v>21</v>
      </c>
      <c r="D14" s="6" t="s">
        <v>37</v>
      </c>
      <c r="E14" s="5">
        <v>86</v>
      </c>
      <c r="F14" s="5" t="s">
        <v>27</v>
      </c>
      <c r="G14" s="5">
        <v>89</v>
      </c>
      <c r="H14" s="5" t="s">
        <v>27</v>
      </c>
      <c r="I14" s="5">
        <v>86</v>
      </c>
      <c r="J14" s="5" t="s">
        <v>27</v>
      </c>
      <c r="K14" s="5"/>
      <c r="L14" s="5"/>
      <c r="M14" s="5">
        <v>90</v>
      </c>
      <c r="N14" s="5" t="s">
        <v>23</v>
      </c>
      <c r="O14" s="5">
        <v>88</v>
      </c>
      <c r="P14" s="5" t="s">
        <v>29</v>
      </c>
      <c r="Q14" s="5" t="s">
        <v>24</v>
      </c>
      <c r="R14" s="5">
        <f t="shared" si="0"/>
        <v>439</v>
      </c>
      <c r="S14" s="7">
        <f t="shared" si="1"/>
        <v>87.8</v>
      </c>
    </row>
    <row r="15" spans="1:19" x14ac:dyDescent="0.35">
      <c r="A15" s="5">
        <v>24</v>
      </c>
      <c r="B15" s="6">
        <v>22108574</v>
      </c>
      <c r="C15" s="5" t="s">
        <v>25</v>
      </c>
      <c r="D15" s="6" t="s">
        <v>38</v>
      </c>
      <c r="E15" s="5">
        <v>88</v>
      </c>
      <c r="F15" s="5" t="s">
        <v>27</v>
      </c>
      <c r="G15" s="5">
        <v>91</v>
      </c>
      <c r="H15" s="5" t="s">
        <v>23</v>
      </c>
      <c r="I15" s="5">
        <v>77</v>
      </c>
      <c r="J15" s="5" t="s">
        <v>29</v>
      </c>
      <c r="K15" s="5"/>
      <c r="L15" s="5"/>
      <c r="M15" s="5">
        <v>92</v>
      </c>
      <c r="N15" s="5" t="s">
        <v>23</v>
      </c>
      <c r="O15" s="5">
        <v>88</v>
      </c>
      <c r="P15" s="5" t="s">
        <v>29</v>
      </c>
      <c r="Q15" s="5" t="s">
        <v>24</v>
      </c>
      <c r="R15" s="5">
        <f t="shared" si="0"/>
        <v>436</v>
      </c>
      <c r="S15" s="7">
        <f t="shared" si="1"/>
        <v>87.2</v>
      </c>
    </row>
    <row r="16" spans="1:19" x14ac:dyDescent="0.35">
      <c r="A16" s="5">
        <v>29</v>
      </c>
      <c r="B16" s="6">
        <v>22108579</v>
      </c>
      <c r="C16" s="5" t="s">
        <v>25</v>
      </c>
      <c r="D16" s="6" t="s">
        <v>39</v>
      </c>
      <c r="E16" s="5">
        <v>89</v>
      </c>
      <c r="F16" s="5" t="s">
        <v>27</v>
      </c>
      <c r="G16" s="5">
        <v>88</v>
      </c>
      <c r="H16" s="5" t="s">
        <v>27</v>
      </c>
      <c r="I16" s="5">
        <v>87</v>
      </c>
      <c r="J16" s="5" t="s">
        <v>27</v>
      </c>
      <c r="K16" s="5"/>
      <c r="L16" s="5"/>
      <c r="M16" s="5">
        <v>85</v>
      </c>
      <c r="N16" s="5" t="s">
        <v>23</v>
      </c>
      <c r="O16" s="5">
        <v>87</v>
      </c>
      <c r="P16" s="5" t="s">
        <v>29</v>
      </c>
      <c r="Q16" s="5" t="s">
        <v>24</v>
      </c>
      <c r="R16" s="5">
        <f t="shared" si="0"/>
        <v>436</v>
      </c>
      <c r="S16" s="7">
        <f t="shared" si="1"/>
        <v>87.2</v>
      </c>
    </row>
    <row r="17" spans="1:19" x14ac:dyDescent="0.35">
      <c r="A17" s="5">
        <v>3</v>
      </c>
      <c r="B17" s="6">
        <v>22108553</v>
      </c>
      <c r="C17" s="5" t="s">
        <v>21</v>
      </c>
      <c r="D17" s="6" t="s">
        <v>40</v>
      </c>
      <c r="E17" s="5">
        <v>88</v>
      </c>
      <c r="F17" s="5" t="s">
        <v>27</v>
      </c>
      <c r="G17" s="5">
        <v>85</v>
      </c>
      <c r="H17" s="5" t="s">
        <v>27</v>
      </c>
      <c r="I17" s="5">
        <v>89</v>
      </c>
      <c r="J17" s="5" t="s">
        <v>27</v>
      </c>
      <c r="K17" s="5"/>
      <c r="L17" s="5"/>
      <c r="M17" s="5">
        <v>83</v>
      </c>
      <c r="N17" s="5" t="s">
        <v>27</v>
      </c>
      <c r="O17" s="5">
        <v>90</v>
      </c>
      <c r="P17" s="5" t="s">
        <v>27</v>
      </c>
      <c r="Q17" s="5" t="s">
        <v>24</v>
      </c>
      <c r="R17" s="5">
        <f t="shared" si="0"/>
        <v>435</v>
      </c>
      <c r="S17" s="7">
        <f t="shared" si="1"/>
        <v>87</v>
      </c>
    </row>
    <row r="18" spans="1:19" x14ac:dyDescent="0.35">
      <c r="A18" s="5">
        <v>43</v>
      </c>
      <c r="B18" s="6">
        <v>22108593</v>
      </c>
      <c r="C18" s="5" t="s">
        <v>21</v>
      </c>
      <c r="D18" s="6" t="s">
        <v>41</v>
      </c>
      <c r="E18" s="5">
        <v>78</v>
      </c>
      <c r="F18" s="5" t="s">
        <v>36</v>
      </c>
      <c r="G18" s="5">
        <v>88</v>
      </c>
      <c r="H18" s="5" t="s">
        <v>27</v>
      </c>
      <c r="I18" s="5">
        <v>92</v>
      </c>
      <c r="J18" s="5" t="s">
        <v>23</v>
      </c>
      <c r="K18" s="5"/>
      <c r="L18" s="5"/>
      <c r="M18" s="5">
        <v>82</v>
      </c>
      <c r="N18" s="5" t="s">
        <v>27</v>
      </c>
      <c r="O18" s="5">
        <v>88</v>
      </c>
      <c r="P18" s="5" t="s">
        <v>29</v>
      </c>
      <c r="Q18" s="5" t="s">
        <v>24</v>
      </c>
      <c r="R18" s="5">
        <f t="shared" si="0"/>
        <v>428</v>
      </c>
      <c r="S18" s="7">
        <f t="shared" si="1"/>
        <v>85.6</v>
      </c>
    </row>
    <row r="19" spans="1:19" x14ac:dyDescent="0.35">
      <c r="A19" s="5">
        <v>66</v>
      </c>
      <c r="B19" s="6">
        <v>22108616</v>
      </c>
      <c r="C19" s="5" t="s">
        <v>25</v>
      </c>
      <c r="D19" s="6" t="s">
        <v>42</v>
      </c>
      <c r="E19" s="5">
        <v>80</v>
      </c>
      <c r="F19" s="5" t="s">
        <v>36</v>
      </c>
      <c r="G19" s="5">
        <v>93</v>
      </c>
      <c r="H19" s="5" t="s">
        <v>23</v>
      </c>
      <c r="I19" s="5">
        <v>80</v>
      </c>
      <c r="J19" s="5" t="s">
        <v>29</v>
      </c>
      <c r="K19" s="5"/>
      <c r="L19" s="5"/>
      <c r="M19" s="5">
        <v>73</v>
      </c>
      <c r="N19" s="5" t="s">
        <v>29</v>
      </c>
      <c r="O19" s="5">
        <v>94</v>
      </c>
      <c r="P19" s="5" t="s">
        <v>27</v>
      </c>
      <c r="Q19" s="5" t="s">
        <v>24</v>
      </c>
      <c r="R19" s="5">
        <f t="shared" si="0"/>
        <v>420</v>
      </c>
      <c r="S19" s="7">
        <f t="shared" si="1"/>
        <v>84</v>
      </c>
    </row>
    <row r="20" spans="1:19" x14ac:dyDescent="0.35">
      <c r="A20" s="5">
        <v>55</v>
      </c>
      <c r="B20" s="6">
        <v>22108605</v>
      </c>
      <c r="C20" s="5" t="s">
        <v>25</v>
      </c>
      <c r="D20" s="6" t="s">
        <v>43</v>
      </c>
      <c r="E20" s="5">
        <v>70</v>
      </c>
      <c r="F20" s="5" t="s">
        <v>44</v>
      </c>
      <c r="G20" s="5">
        <v>87</v>
      </c>
      <c r="H20" s="5" t="s">
        <v>27</v>
      </c>
      <c r="I20" s="5">
        <v>88</v>
      </c>
      <c r="J20" s="5" t="s">
        <v>27</v>
      </c>
      <c r="K20" s="5"/>
      <c r="L20" s="5"/>
      <c r="M20" s="5">
        <v>69</v>
      </c>
      <c r="N20" s="5" t="s">
        <v>29</v>
      </c>
      <c r="O20" s="5">
        <v>98</v>
      </c>
      <c r="P20" s="5" t="s">
        <v>23</v>
      </c>
      <c r="Q20" s="5" t="s">
        <v>24</v>
      </c>
      <c r="R20" s="5">
        <f t="shared" si="0"/>
        <v>412</v>
      </c>
      <c r="S20" s="7">
        <f t="shared" si="1"/>
        <v>82.4</v>
      </c>
    </row>
    <row r="21" spans="1:19" x14ac:dyDescent="0.35">
      <c r="A21" s="5">
        <v>44</v>
      </c>
      <c r="B21" s="6">
        <v>22108594</v>
      </c>
      <c r="C21" s="5" t="s">
        <v>21</v>
      </c>
      <c r="D21" s="6" t="s">
        <v>45</v>
      </c>
      <c r="E21" s="5">
        <v>93</v>
      </c>
      <c r="F21" s="5" t="s">
        <v>23</v>
      </c>
      <c r="G21" s="5">
        <v>87</v>
      </c>
      <c r="H21" s="5" t="s">
        <v>27</v>
      </c>
      <c r="I21" s="5">
        <v>66</v>
      </c>
      <c r="J21" s="5" t="s">
        <v>36</v>
      </c>
      <c r="K21" s="5"/>
      <c r="L21" s="5"/>
      <c r="M21" s="5">
        <v>71</v>
      </c>
      <c r="N21" s="5" t="s">
        <v>29</v>
      </c>
      <c r="O21" s="5">
        <v>94</v>
      </c>
      <c r="P21" s="5" t="s">
        <v>27</v>
      </c>
      <c r="Q21" s="5" t="s">
        <v>24</v>
      </c>
      <c r="R21" s="5">
        <f t="shared" si="0"/>
        <v>411</v>
      </c>
      <c r="S21" s="7">
        <f t="shared" si="1"/>
        <v>82.2</v>
      </c>
    </row>
    <row r="22" spans="1:19" x14ac:dyDescent="0.35">
      <c r="A22" s="5">
        <v>32</v>
      </c>
      <c r="B22" s="6">
        <v>22108582</v>
      </c>
      <c r="C22" s="5" t="s">
        <v>25</v>
      </c>
      <c r="D22" s="6" t="s">
        <v>46</v>
      </c>
      <c r="E22" s="5">
        <v>87</v>
      </c>
      <c r="F22" s="5" t="s">
        <v>27</v>
      </c>
      <c r="G22" s="5">
        <v>82</v>
      </c>
      <c r="H22" s="5" t="s">
        <v>29</v>
      </c>
      <c r="I22" s="5">
        <v>89</v>
      </c>
      <c r="J22" s="5" t="s">
        <v>27</v>
      </c>
      <c r="K22" s="5"/>
      <c r="L22" s="5"/>
      <c r="M22" s="5">
        <v>72</v>
      </c>
      <c r="N22" s="5" t="s">
        <v>29</v>
      </c>
      <c r="O22" s="5">
        <v>77</v>
      </c>
      <c r="P22" s="5" t="s">
        <v>36</v>
      </c>
      <c r="Q22" s="5" t="s">
        <v>24</v>
      </c>
      <c r="R22" s="5">
        <f t="shared" si="0"/>
        <v>407</v>
      </c>
      <c r="S22" s="7">
        <f t="shared" si="1"/>
        <v>81.400000000000006</v>
      </c>
    </row>
    <row r="23" spans="1:19" x14ac:dyDescent="0.35">
      <c r="A23" s="5">
        <v>16</v>
      </c>
      <c r="B23" s="6">
        <v>22108566</v>
      </c>
      <c r="C23" s="5" t="s">
        <v>21</v>
      </c>
      <c r="D23" s="6" t="s">
        <v>47</v>
      </c>
      <c r="E23" s="5">
        <v>84</v>
      </c>
      <c r="F23" s="5" t="s">
        <v>29</v>
      </c>
      <c r="G23" s="5">
        <v>90</v>
      </c>
      <c r="H23" s="5" t="s">
        <v>27</v>
      </c>
      <c r="I23" s="5">
        <v>55</v>
      </c>
      <c r="J23" s="5" t="s">
        <v>44</v>
      </c>
      <c r="K23" s="5"/>
      <c r="L23" s="5"/>
      <c r="M23" s="5">
        <v>80</v>
      </c>
      <c r="N23" s="5" t="s">
        <v>27</v>
      </c>
      <c r="O23" s="5">
        <v>85</v>
      </c>
      <c r="P23" s="5" t="s">
        <v>29</v>
      </c>
      <c r="Q23" s="5" t="s">
        <v>24</v>
      </c>
      <c r="R23" s="5">
        <f t="shared" si="0"/>
        <v>394</v>
      </c>
      <c r="S23" s="7">
        <f t="shared" si="1"/>
        <v>78.8</v>
      </c>
    </row>
    <row r="24" spans="1:19" x14ac:dyDescent="0.35">
      <c r="A24" s="5">
        <v>25</v>
      </c>
      <c r="B24" s="6">
        <v>22108575</v>
      </c>
      <c r="C24" s="5" t="s">
        <v>25</v>
      </c>
      <c r="D24" s="6" t="s">
        <v>48</v>
      </c>
      <c r="E24" s="5">
        <v>82</v>
      </c>
      <c r="F24" s="5" t="s">
        <v>29</v>
      </c>
      <c r="G24" s="5">
        <v>88</v>
      </c>
      <c r="H24" s="5" t="s">
        <v>27</v>
      </c>
      <c r="I24" s="5">
        <v>70</v>
      </c>
      <c r="J24" s="5" t="s">
        <v>29</v>
      </c>
      <c r="K24" s="5"/>
      <c r="L24" s="5"/>
      <c r="M24" s="5">
        <v>73</v>
      </c>
      <c r="N24" s="5" t="s">
        <v>29</v>
      </c>
      <c r="O24" s="5">
        <v>81</v>
      </c>
      <c r="P24" s="5" t="s">
        <v>36</v>
      </c>
      <c r="Q24" s="5" t="s">
        <v>24</v>
      </c>
      <c r="R24" s="5">
        <f t="shared" si="0"/>
        <v>394</v>
      </c>
      <c r="S24" s="7">
        <f t="shared" si="1"/>
        <v>78.8</v>
      </c>
    </row>
    <row r="25" spans="1:19" x14ac:dyDescent="0.35">
      <c r="A25" s="5">
        <v>52</v>
      </c>
      <c r="B25" s="6">
        <v>22108602</v>
      </c>
      <c r="C25" s="5" t="s">
        <v>25</v>
      </c>
      <c r="D25" s="6" t="s">
        <v>49</v>
      </c>
      <c r="E25" s="5">
        <v>68</v>
      </c>
      <c r="F25" s="5" t="s">
        <v>50</v>
      </c>
      <c r="G25" s="5">
        <v>97</v>
      </c>
      <c r="H25" s="5" t="s">
        <v>23</v>
      </c>
      <c r="I25" s="5">
        <v>79</v>
      </c>
      <c r="J25" s="5" t="s">
        <v>29</v>
      </c>
      <c r="K25" s="5"/>
      <c r="L25" s="5"/>
      <c r="M25" s="5">
        <v>53</v>
      </c>
      <c r="N25" s="5" t="s">
        <v>44</v>
      </c>
      <c r="O25" s="5">
        <v>94</v>
      </c>
      <c r="P25" s="5" t="s">
        <v>27</v>
      </c>
      <c r="Q25" s="5" t="s">
        <v>24</v>
      </c>
      <c r="R25" s="5">
        <f t="shared" si="0"/>
        <v>391</v>
      </c>
      <c r="S25" s="7">
        <f t="shared" si="1"/>
        <v>78.2</v>
      </c>
    </row>
    <row r="26" spans="1:19" x14ac:dyDescent="0.35">
      <c r="A26" s="5">
        <v>4</v>
      </c>
      <c r="B26" s="6">
        <v>22108554</v>
      </c>
      <c r="C26" s="5" t="s">
        <v>21</v>
      </c>
      <c r="D26" s="6" t="s">
        <v>51</v>
      </c>
      <c r="E26" s="5">
        <v>85</v>
      </c>
      <c r="F26" s="5" t="s">
        <v>29</v>
      </c>
      <c r="G26" s="5">
        <v>93</v>
      </c>
      <c r="H26" s="5" t="s">
        <v>23</v>
      </c>
      <c r="I26" s="5">
        <v>61</v>
      </c>
      <c r="J26" s="5" t="s">
        <v>36</v>
      </c>
      <c r="K26" s="5"/>
      <c r="L26" s="5"/>
      <c r="M26" s="5">
        <v>79</v>
      </c>
      <c r="N26" s="5" t="s">
        <v>27</v>
      </c>
      <c r="O26" s="5">
        <v>72</v>
      </c>
      <c r="P26" s="5" t="s">
        <v>44</v>
      </c>
      <c r="Q26" s="5" t="s">
        <v>24</v>
      </c>
      <c r="R26" s="5">
        <f t="shared" si="0"/>
        <v>390</v>
      </c>
      <c r="S26" s="7">
        <f t="shared" si="1"/>
        <v>78</v>
      </c>
    </row>
    <row r="27" spans="1:19" x14ac:dyDescent="0.35">
      <c r="A27" s="5">
        <v>64</v>
      </c>
      <c r="B27" s="6">
        <v>22108614</v>
      </c>
      <c r="C27" s="5" t="s">
        <v>25</v>
      </c>
      <c r="D27" s="6" t="s">
        <v>52</v>
      </c>
      <c r="E27" s="5">
        <v>54</v>
      </c>
      <c r="F27" s="5" t="s">
        <v>53</v>
      </c>
      <c r="G27" s="5">
        <v>91</v>
      </c>
      <c r="H27" s="5" t="s">
        <v>23</v>
      </c>
      <c r="I27" s="5">
        <v>80</v>
      </c>
      <c r="J27" s="5" t="s">
        <v>29</v>
      </c>
      <c r="K27" s="5"/>
      <c r="L27" s="5"/>
      <c r="M27" s="5">
        <v>71</v>
      </c>
      <c r="N27" s="5" t="s">
        <v>29</v>
      </c>
      <c r="O27" s="5">
        <v>93</v>
      </c>
      <c r="P27" s="5" t="s">
        <v>27</v>
      </c>
      <c r="Q27" s="5" t="s">
        <v>24</v>
      </c>
      <c r="R27" s="5">
        <f t="shared" si="0"/>
        <v>389</v>
      </c>
      <c r="S27" s="7">
        <f t="shared" si="1"/>
        <v>77.8</v>
      </c>
    </row>
    <row r="28" spans="1:19" x14ac:dyDescent="0.35">
      <c r="A28" s="5">
        <v>46</v>
      </c>
      <c r="B28" s="6">
        <v>22108596</v>
      </c>
      <c r="C28" s="5" t="s">
        <v>21</v>
      </c>
      <c r="D28" s="6" t="s">
        <v>54</v>
      </c>
      <c r="E28" s="5">
        <v>81</v>
      </c>
      <c r="F28" s="5" t="s">
        <v>29</v>
      </c>
      <c r="G28" s="5">
        <v>88</v>
      </c>
      <c r="H28" s="5" t="s">
        <v>27</v>
      </c>
      <c r="I28" s="5">
        <v>58</v>
      </c>
      <c r="J28" s="5" t="s">
        <v>44</v>
      </c>
      <c r="K28" s="5"/>
      <c r="L28" s="5"/>
      <c r="M28" s="5">
        <v>78</v>
      </c>
      <c r="N28" s="5" t="s">
        <v>27</v>
      </c>
      <c r="O28" s="5">
        <v>81</v>
      </c>
      <c r="P28" s="5" t="s">
        <v>36</v>
      </c>
      <c r="Q28" s="5" t="s">
        <v>24</v>
      </c>
      <c r="R28" s="5">
        <f t="shared" si="0"/>
        <v>386</v>
      </c>
      <c r="S28" s="7">
        <f t="shared" si="1"/>
        <v>77.2</v>
      </c>
    </row>
    <row r="29" spans="1:19" x14ac:dyDescent="0.35">
      <c r="A29" s="5">
        <v>48</v>
      </c>
      <c r="B29" s="6">
        <v>22108598</v>
      </c>
      <c r="C29" s="5" t="s">
        <v>21</v>
      </c>
      <c r="D29" s="6" t="s">
        <v>55</v>
      </c>
      <c r="E29" s="5">
        <v>79</v>
      </c>
      <c r="F29" s="5" t="s">
        <v>36</v>
      </c>
      <c r="G29" s="5">
        <v>81</v>
      </c>
      <c r="H29" s="5" t="s">
        <v>29</v>
      </c>
      <c r="I29" s="5">
        <v>79</v>
      </c>
      <c r="J29" s="5" t="s">
        <v>29</v>
      </c>
      <c r="K29" s="5"/>
      <c r="L29" s="5"/>
      <c r="M29" s="5">
        <v>64</v>
      </c>
      <c r="N29" s="5" t="s">
        <v>36</v>
      </c>
      <c r="O29" s="5">
        <v>81</v>
      </c>
      <c r="P29" s="5" t="s">
        <v>36</v>
      </c>
      <c r="Q29" s="5" t="s">
        <v>24</v>
      </c>
      <c r="R29" s="5">
        <f t="shared" si="0"/>
        <v>384</v>
      </c>
      <c r="S29" s="7">
        <f t="shared" si="1"/>
        <v>76.8</v>
      </c>
    </row>
    <row r="30" spans="1:19" x14ac:dyDescent="0.35">
      <c r="A30" s="5">
        <v>40</v>
      </c>
      <c r="B30" s="6">
        <v>22108590</v>
      </c>
      <c r="C30" s="5" t="s">
        <v>21</v>
      </c>
      <c r="D30" s="6" t="s">
        <v>56</v>
      </c>
      <c r="E30" s="5">
        <v>77</v>
      </c>
      <c r="F30" s="5" t="s">
        <v>36</v>
      </c>
      <c r="G30" s="5">
        <v>91</v>
      </c>
      <c r="H30" s="5" t="s">
        <v>23</v>
      </c>
      <c r="I30" s="6"/>
      <c r="J30" s="6"/>
      <c r="K30" s="5">
        <v>48</v>
      </c>
      <c r="L30" s="5" t="s">
        <v>50</v>
      </c>
      <c r="M30" s="5">
        <v>80</v>
      </c>
      <c r="N30" s="5" t="s">
        <v>27</v>
      </c>
      <c r="O30" s="5">
        <v>85</v>
      </c>
      <c r="P30" s="5" t="s">
        <v>29</v>
      </c>
      <c r="Q30" s="5" t="s">
        <v>24</v>
      </c>
      <c r="R30" s="5">
        <f t="shared" si="0"/>
        <v>381</v>
      </c>
      <c r="S30" s="7">
        <f t="shared" si="1"/>
        <v>76.2</v>
      </c>
    </row>
    <row r="31" spans="1:19" x14ac:dyDescent="0.35">
      <c r="A31" s="5">
        <v>27</v>
      </c>
      <c r="B31" s="6">
        <v>22108577</v>
      </c>
      <c r="C31" s="5" t="s">
        <v>25</v>
      </c>
      <c r="D31" s="6" t="s">
        <v>57</v>
      </c>
      <c r="E31" s="5">
        <v>75</v>
      </c>
      <c r="F31" s="5" t="s">
        <v>44</v>
      </c>
      <c r="G31" s="5">
        <v>84</v>
      </c>
      <c r="H31" s="5" t="s">
        <v>29</v>
      </c>
      <c r="I31" s="5">
        <v>74</v>
      </c>
      <c r="J31" s="5" t="s">
        <v>29</v>
      </c>
      <c r="K31" s="5"/>
      <c r="L31" s="5"/>
      <c r="M31" s="5">
        <v>79</v>
      </c>
      <c r="N31" s="5" t="s">
        <v>27</v>
      </c>
      <c r="O31" s="5">
        <v>65</v>
      </c>
      <c r="P31" s="5" t="s">
        <v>50</v>
      </c>
      <c r="Q31" s="5" t="s">
        <v>24</v>
      </c>
      <c r="R31" s="5">
        <f t="shared" si="0"/>
        <v>377</v>
      </c>
      <c r="S31" s="7">
        <f t="shared" si="1"/>
        <v>75.400000000000006</v>
      </c>
    </row>
    <row r="32" spans="1:19" x14ac:dyDescent="0.35">
      <c r="A32" s="5">
        <v>58</v>
      </c>
      <c r="B32" s="6">
        <v>22108608</v>
      </c>
      <c r="C32" s="5" t="s">
        <v>25</v>
      </c>
      <c r="D32" s="6" t="s">
        <v>58</v>
      </c>
      <c r="E32" s="5">
        <v>63</v>
      </c>
      <c r="F32" s="5" t="s">
        <v>50</v>
      </c>
      <c r="G32" s="5">
        <v>81</v>
      </c>
      <c r="H32" s="5" t="s">
        <v>29</v>
      </c>
      <c r="I32" s="5">
        <v>70</v>
      </c>
      <c r="J32" s="5" t="s">
        <v>29</v>
      </c>
      <c r="K32" s="5"/>
      <c r="L32" s="5"/>
      <c r="M32" s="5">
        <v>71</v>
      </c>
      <c r="N32" s="5" t="s">
        <v>29</v>
      </c>
      <c r="O32" s="5">
        <v>88</v>
      </c>
      <c r="P32" s="5" t="s">
        <v>29</v>
      </c>
      <c r="Q32" s="5" t="s">
        <v>24</v>
      </c>
      <c r="R32" s="5">
        <f t="shared" si="0"/>
        <v>373</v>
      </c>
      <c r="S32" s="7">
        <f t="shared" si="1"/>
        <v>74.599999999999994</v>
      </c>
    </row>
    <row r="33" spans="1:19" x14ac:dyDescent="0.35">
      <c r="A33" s="5">
        <v>23</v>
      </c>
      <c r="B33" s="6">
        <v>22108573</v>
      </c>
      <c r="C33" s="5" t="s">
        <v>25</v>
      </c>
      <c r="D33" s="6" t="s">
        <v>59</v>
      </c>
      <c r="E33" s="5">
        <v>74</v>
      </c>
      <c r="F33" s="5" t="s">
        <v>44</v>
      </c>
      <c r="G33" s="5">
        <v>82</v>
      </c>
      <c r="H33" s="5" t="s">
        <v>29</v>
      </c>
      <c r="I33" s="5">
        <v>78</v>
      </c>
      <c r="J33" s="5" t="s">
        <v>29</v>
      </c>
      <c r="K33" s="5"/>
      <c r="L33" s="5"/>
      <c r="M33" s="5">
        <v>69</v>
      </c>
      <c r="N33" s="5" t="s">
        <v>29</v>
      </c>
      <c r="O33" s="5">
        <v>69</v>
      </c>
      <c r="P33" s="5" t="s">
        <v>44</v>
      </c>
      <c r="Q33" s="5" t="s">
        <v>24</v>
      </c>
      <c r="R33" s="5">
        <f t="shared" si="0"/>
        <v>372</v>
      </c>
      <c r="S33" s="7">
        <f t="shared" si="1"/>
        <v>74.400000000000006</v>
      </c>
    </row>
    <row r="34" spans="1:19" x14ac:dyDescent="0.35">
      <c r="A34" s="5">
        <v>1</v>
      </c>
      <c r="B34" s="6">
        <v>22108551</v>
      </c>
      <c r="C34" s="5" t="s">
        <v>21</v>
      </c>
      <c r="D34" s="6" t="s">
        <v>60</v>
      </c>
      <c r="E34" s="5">
        <v>87</v>
      </c>
      <c r="F34" s="5" t="s">
        <v>27</v>
      </c>
      <c r="G34" s="5">
        <v>87</v>
      </c>
      <c r="H34" s="5" t="s">
        <v>27</v>
      </c>
      <c r="I34" s="5">
        <v>58</v>
      </c>
      <c r="J34" s="5" t="s">
        <v>44</v>
      </c>
      <c r="K34" s="5"/>
      <c r="L34" s="5"/>
      <c r="M34" s="5">
        <v>66</v>
      </c>
      <c r="N34" s="5" t="s">
        <v>29</v>
      </c>
      <c r="O34" s="5">
        <v>71</v>
      </c>
      <c r="P34" s="5" t="s">
        <v>44</v>
      </c>
      <c r="Q34" s="5" t="s">
        <v>24</v>
      </c>
      <c r="R34" s="5">
        <f t="shared" si="0"/>
        <v>369</v>
      </c>
      <c r="S34" s="7">
        <f t="shared" si="1"/>
        <v>73.8</v>
      </c>
    </row>
    <row r="35" spans="1:19" x14ac:dyDescent="0.35">
      <c r="A35" s="5">
        <v>17</v>
      </c>
      <c r="B35" s="6">
        <v>22108567</v>
      </c>
      <c r="C35" s="5" t="s">
        <v>25</v>
      </c>
      <c r="D35" s="6" t="s">
        <v>61</v>
      </c>
      <c r="E35" s="5">
        <v>76</v>
      </c>
      <c r="F35" s="5" t="s">
        <v>36</v>
      </c>
      <c r="G35" s="5">
        <v>80</v>
      </c>
      <c r="H35" s="5" t="s">
        <v>29</v>
      </c>
      <c r="I35" s="5">
        <v>75</v>
      </c>
      <c r="J35" s="5" t="s">
        <v>29</v>
      </c>
      <c r="K35" s="5"/>
      <c r="L35" s="5"/>
      <c r="M35" s="5">
        <v>60</v>
      </c>
      <c r="N35" s="5" t="s">
        <v>36</v>
      </c>
      <c r="O35" s="5">
        <v>72</v>
      </c>
      <c r="P35" s="5" t="s">
        <v>44</v>
      </c>
      <c r="Q35" s="5" t="s">
        <v>24</v>
      </c>
      <c r="R35" s="5">
        <f t="shared" si="0"/>
        <v>363</v>
      </c>
      <c r="S35" s="7">
        <f t="shared" si="1"/>
        <v>72.599999999999994</v>
      </c>
    </row>
    <row r="36" spans="1:19" x14ac:dyDescent="0.35">
      <c r="A36" s="5">
        <v>26</v>
      </c>
      <c r="B36" s="6">
        <v>22108576</v>
      </c>
      <c r="C36" s="5" t="s">
        <v>25</v>
      </c>
      <c r="D36" s="6" t="s">
        <v>62</v>
      </c>
      <c r="E36" s="5">
        <v>76</v>
      </c>
      <c r="F36" s="5" t="s">
        <v>36</v>
      </c>
      <c r="G36" s="5">
        <v>73</v>
      </c>
      <c r="H36" s="5" t="s">
        <v>44</v>
      </c>
      <c r="I36" s="5">
        <v>81</v>
      </c>
      <c r="J36" s="5" t="s">
        <v>27</v>
      </c>
      <c r="K36" s="5"/>
      <c r="L36" s="5"/>
      <c r="M36" s="5">
        <v>59</v>
      </c>
      <c r="N36" s="5" t="s">
        <v>36</v>
      </c>
      <c r="O36" s="5">
        <v>74</v>
      </c>
      <c r="P36" s="5" t="s">
        <v>44</v>
      </c>
      <c r="Q36" s="5" t="s">
        <v>24</v>
      </c>
      <c r="R36" s="5">
        <f t="shared" si="0"/>
        <v>363</v>
      </c>
      <c r="S36" s="7">
        <f t="shared" si="1"/>
        <v>72.599999999999994</v>
      </c>
    </row>
    <row r="37" spans="1:19" x14ac:dyDescent="0.35">
      <c r="A37" s="5">
        <v>10</v>
      </c>
      <c r="B37" s="6">
        <v>22108560</v>
      </c>
      <c r="C37" s="5" t="s">
        <v>21</v>
      </c>
      <c r="D37" s="6" t="s">
        <v>63</v>
      </c>
      <c r="E37" s="5">
        <v>64</v>
      </c>
      <c r="F37" s="5" t="s">
        <v>50</v>
      </c>
      <c r="G37" s="5">
        <v>86</v>
      </c>
      <c r="H37" s="5" t="s">
        <v>27</v>
      </c>
      <c r="I37" s="5">
        <v>59</v>
      </c>
      <c r="J37" s="5" t="s">
        <v>44</v>
      </c>
      <c r="K37" s="5"/>
      <c r="L37" s="5"/>
      <c r="M37" s="5">
        <v>76</v>
      </c>
      <c r="N37" s="5" t="s">
        <v>27</v>
      </c>
      <c r="O37" s="5">
        <v>69</v>
      </c>
      <c r="P37" s="5" t="s">
        <v>44</v>
      </c>
      <c r="Q37" s="5" t="s">
        <v>24</v>
      </c>
      <c r="R37" s="5">
        <f t="shared" si="0"/>
        <v>354</v>
      </c>
      <c r="S37" s="7">
        <f t="shared" si="1"/>
        <v>70.8</v>
      </c>
    </row>
    <row r="38" spans="1:19" x14ac:dyDescent="0.35">
      <c r="A38" s="5">
        <v>54</v>
      </c>
      <c r="B38" s="6">
        <v>22108604</v>
      </c>
      <c r="C38" s="5" t="s">
        <v>25</v>
      </c>
      <c r="D38" s="6" t="s">
        <v>64</v>
      </c>
      <c r="E38" s="5">
        <v>79</v>
      </c>
      <c r="F38" s="5" t="s">
        <v>36</v>
      </c>
      <c r="G38" s="5">
        <v>92</v>
      </c>
      <c r="H38" s="5" t="s">
        <v>23</v>
      </c>
      <c r="I38" s="5"/>
      <c r="J38" s="5"/>
      <c r="K38" s="5">
        <v>39</v>
      </c>
      <c r="L38" s="5" t="s">
        <v>53</v>
      </c>
      <c r="M38" s="5">
        <v>48</v>
      </c>
      <c r="N38" s="5" t="s">
        <v>50</v>
      </c>
      <c r="O38" s="5">
        <v>89</v>
      </c>
      <c r="P38" s="5" t="s">
        <v>27</v>
      </c>
      <c r="Q38" s="5" t="s">
        <v>24</v>
      </c>
      <c r="R38" s="5">
        <f t="shared" si="0"/>
        <v>347</v>
      </c>
      <c r="S38" s="7">
        <f t="shared" si="1"/>
        <v>69.400000000000006</v>
      </c>
    </row>
    <row r="39" spans="1:19" x14ac:dyDescent="0.35">
      <c r="A39" s="5">
        <v>71</v>
      </c>
      <c r="B39" s="6">
        <v>22108621</v>
      </c>
      <c r="C39" s="5" t="s">
        <v>25</v>
      </c>
      <c r="D39" s="6" t="s">
        <v>65</v>
      </c>
      <c r="E39" s="5">
        <v>68</v>
      </c>
      <c r="F39" s="5" t="s">
        <v>50</v>
      </c>
      <c r="G39" s="5">
        <v>75</v>
      </c>
      <c r="H39" s="5" t="s">
        <v>36</v>
      </c>
      <c r="I39" s="5">
        <v>64</v>
      </c>
      <c r="J39" s="5" t="s">
        <v>36</v>
      </c>
      <c r="K39" s="5"/>
      <c r="L39" s="5"/>
      <c r="M39" s="5">
        <v>59</v>
      </c>
      <c r="N39" s="5" t="s">
        <v>36</v>
      </c>
      <c r="O39" s="5">
        <v>78</v>
      </c>
      <c r="P39" s="5" t="s">
        <v>36</v>
      </c>
      <c r="Q39" s="5" t="s">
        <v>24</v>
      </c>
      <c r="R39" s="5">
        <f t="shared" si="0"/>
        <v>344</v>
      </c>
      <c r="S39" s="7">
        <f t="shared" si="1"/>
        <v>68.8</v>
      </c>
    </row>
    <row r="40" spans="1:19" x14ac:dyDescent="0.35">
      <c r="A40" s="5">
        <v>63</v>
      </c>
      <c r="B40" s="6">
        <v>22108613</v>
      </c>
      <c r="C40" s="5" t="s">
        <v>25</v>
      </c>
      <c r="D40" s="6" t="s">
        <v>66</v>
      </c>
      <c r="E40" s="5">
        <v>68</v>
      </c>
      <c r="F40" s="5" t="s">
        <v>50</v>
      </c>
      <c r="G40" s="5">
        <v>84</v>
      </c>
      <c r="H40" s="5" t="s">
        <v>29</v>
      </c>
      <c r="I40" s="5">
        <v>69</v>
      </c>
      <c r="J40" s="5" t="s">
        <v>36</v>
      </c>
      <c r="K40" s="5"/>
      <c r="L40" s="5"/>
      <c r="M40" s="5">
        <v>48</v>
      </c>
      <c r="N40" s="5" t="s">
        <v>50</v>
      </c>
      <c r="O40" s="5">
        <v>70</v>
      </c>
      <c r="P40" s="5" t="s">
        <v>44</v>
      </c>
      <c r="Q40" s="5" t="s">
        <v>24</v>
      </c>
      <c r="R40" s="5">
        <f t="shared" si="0"/>
        <v>339</v>
      </c>
      <c r="S40" s="7">
        <f t="shared" si="1"/>
        <v>67.8</v>
      </c>
    </row>
    <row r="41" spans="1:19" x14ac:dyDescent="0.35">
      <c r="A41" s="5">
        <v>8</v>
      </c>
      <c r="B41" s="6">
        <v>22108558</v>
      </c>
      <c r="C41" s="5" t="s">
        <v>21</v>
      </c>
      <c r="D41" s="6" t="s">
        <v>67</v>
      </c>
      <c r="E41" s="5">
        <v>73</v>
      </c>
      <c r="F41" s="5" t="s">
        <v>44</v>
      </c>
      <c r="G41" s="5">
        <v>78</v>
      </c>
      <c r="H41" s="5" t="s">
        <v>36</v>
      </c>
      <c r="I41" s="5">
        <v>66</v>
      </c>
      <c r="J41" s="5" t="s">
        <v>36</v>
      </c>
      <c r="K41" s="5"/>
      <c r="L41" s="5"/>
      <c r="M41" s="5">
        <v>45</v>
      </c>
      <c r="N41" s="5" t="s">
        <v>50</v>
      </c>
      <c r="O41" s="5">
        <v>75</v>
      </c>
      <c r="P41" s="5" t="s">
        <v>36</v>
      </c>
      <c r="Q41" s="5" t="s">
        <v>24</v>
      </c>
      <c r="R41" s="5">
        <f t="shared" si="0"/>
        <v>337</v>
      </c>
      <c r="S41" s="7">
        <f t="shared" si="1"/>
        <v>67.400000000000006</v>
      </c>
    </row>
    <row r="42" spans="1:19" x14ac:dyDescent="0.35">
      <c r="A42" s="5">
        <v>9</v>
      </c>
      <c r="B42" s="6">
        <v>22108559</v>
      </c>
      <c r="C42" s="5" t="s">
        <v>21</v>
      </c>
      <c r="D42" s="6" t="s">
        <v>68</v>
      </c>
      <c r="E42" s="5">
        <v>80</v>
      </c>
      <c r="F42" s="5" t="s">
        <v>36</v>
      </c>
      <c r="G42" s="5">
        <v>79</v>
      </c>
      <c r="H42" s="5" t="s">
        <v>36</v>
      </c>
      <c r="I42" s="5">
        <v>54</v>
      </c>
      <c r="J42" s="5" t="s">
        <v>44</v>
      </c>
      <c r="K42" s="5"/>
      <c r="L42" s="5"/>
      <c r="M42" s="5">
        <v>53</v>
      </c>
      <c r="N42" s="5" t="s">
        <v>44</v>
      </c>
      <c r="O42" s="5">
        <v>69</v>
      </c>
      <c r="P42" s="5" t="s">
        <v>44</v>
      </c>
      <c r="Q42" s="5" t="s">
        <v>24</v>
      </c>
      <c r="R42" s="5">
        <f t="shared" si="0"/>
        <v>335</v>
      </c>
      <c r="S42" s="7">
        <f t="shared" si="1"/>
        <v>67</v>
      </c>
    </row>
    <row r="43" spans="1:19" x14ac:dyDescent="0.35">
      <c r="A43" s="5">
        <v>12</v>
      </c>
      <c r="B43" s="6">
        <v>22108562</v>
      </c>
      <c r="C43" s="5" t="s">
        <v>21</v>
      </c>
      <c r="D43" s="6" t="s">
        <v>69</v>
      </c>
      <c r="E43" s="5">
        <v>66</v>
      </c>
      <c r="F43" s="5" t="s">
        <v>50</v>
      </c>
      <c r="G43" s="5">
        <v>74</v>
      </c>
      <c r="H43" s="5" t="s">
        <v>36</v>
      </c>
      <c r="I43" s="5">
        <v>56</v>
      </c>
      <c r="J43" s="5" t="s">
        <v>44</v>
      </c>
      <c r="K43" s="5"/>
      <c r="L43" s="5"/>
      <c r="M43" s="5">
        <v>63</v>
      </c>
      <c r="N43" s="5" t="s">
        <v>36</v>
      </c>
      <c r="O43" s="5">
        <v>76</v>
      </c>
      <c r="P43" s="5" t="s">
        <v>36</v>
      </c>
      <c r="Q43" s="5" t="s">
        <v>24</v>
      </c>
      <c r="R43" s="5">
        <f t="shared" si="0"/>
        <v>335</v>
      </c>
      <c r="S43" s="7">
        <f t="shared" si="1"/>
        <v>67</v>
      </c>
    </row>
    <row r="44" spans="1:19" x14ac:dyDescent="0.35">
      <c r="A44" s="5">
        <v>5</v>
      </c>
      <c r="B44" s="6">
        <v>22108555</v>
      </c>
      <c r="C44" s="5" t="s">
        <v>21</v>
      </c>
      <c r="D44" s="6" t="s">
        <v>41</v>
      </c>
      <c r="E44" s="5">
        <v>74</v>
      </c>
      <c r="F44" s="5" t="s">
        <v>44</v>
      </c>
      <c r="G44" s="5">
        <v>82</v>
      </c>
      <c r="H44" s="5" t="s">
        <v>29</v>
      </c>
      <c r="I44" s="5"/>
      <c r="J44" s="5"/>
      <c r="K44" s="5">
        <v>50</v>
      </c>
      <c r="L44" s="5" t="s">
        <v>50</v>
      </c>
      <c r="M44" s="5">
        <v>53</v>
      </c>
      <c r="N44" s="5" t="s">
        <v>44</v>
      </c>
      <c r="O44" s="5">
        <v>75</v>
      </c>
      <c r="P44" s="5" t="s">
        <v>36</v>
      </c>
      <c r="Q44" s="5" t="s">
        <v>24</v>
      </c>
      <c r="R44" s="5">
        <f t="shared" si="0"/>
        <v>334</v>
      </c>
      <c r="S44" s="7">
        <f t="shared" si="1"/>
        <v>66.8</v>
      </c>
    </row>
    <row r="45" spans="1:19" x14ac:dyDescent="0.35">
      <c r="A45" s="5">
        <v>30</v>
      </c>
      <c r="B45" s="6">
        <v>22108580</v>
      </c>
      <c r="C45" s="5" t="s">
        <v>25</v>
      </c>
      <c r="D45" s="6" t="s">
        <v>70</v>
      </c>
      <c r="E45" s="5">
        <v>75</v>
      </c>
      <c r="F45" s="5" t="s">
        <v>44</v>
      </c>
      <c r="G45" s="5">
        <v>70</v>
      </c>
      <c r="H45" s="5" t="s">
        <v>44</v>
      </c>
      <c r="I45" s="5"/>
      <c r="J45" s="5"/>
      <c r="K45" s="5">
        <v>45</v>
      </c>
      <c r="L45" s="5" t="s">
        <v>50</v>
      </c>
      <c r="M45" s="5">
        <v>53</v>
      </c>
      <c r="N45" s="5" t="s">
        <v>44</v>
      </c>
      <c r="O45" s="5">
        <v>80</v>
      </c>
      <c r="P45" s="5" t="s">
        <v>36</v>
      </c>
      <c r="Q45" s="5" t="s">
        <v>24</v>
      </c>
      <c r="R45" s="5">
        <f t="shared" si="0"/>
        <v>323</v>
      </c>
      <c r="S45" s="7">
        <f t="shared" si="1"/>
        <v>64.599999999999994</v>
      </c>
    </row>
    <row r="46" spans="1:19" x14ac:dyDescent="0.35">
      <c r="A46" s="5">
        <v>31</v>
      </c>
      <c r="B46" s="6">
        <v>22108581</v>
      </c>
      <c r="C46" s="5" t="s">
        <v>25</v>
      </c>
      <c r="D46" s="6" t="s">
        <v>71</v>
      </c>
      <c r="E46" s="5">
        <v>58</v>
      </c>
      <c r="F46" s="5" t="s">
        <v>53</v>
      </c>
      <c r="G46" s="5">
        <v>81</v>
      </c>
      <c r="H46" s="5" t="s">
        <v>29</v>
      </c>
      <c r="I46" s="5">
        <v>51</v>
      </c>
      <c r="J46" s="5" t="s">
        <v>44</v>
      </c>
      <c r="K46" s="5"/>
      <c r="L46" s="5"/>
      <c r="M46" s="5">
        <v>66</v>
      </c>
      <c r="N46" s="5" t="s">
        <v>29</v>
      </c>
      <c r="O46" s="5">
        <v>63</v>
      </c>
      <c r="P46" s="5" t="s">
        <v>50</v>
      </c>
      <c r="Q46" s="5" t="s">
        <v>24</v>
      </c>
      <c r="R46" s="5">
        <f t="shared" si="0"/>
        <v>319</v>
      </c>
      <c r="S46" s="7">
        <f t="shared" si="1"/>
        <v>63.8</v>
      </c>
    </row>
    <row r="47" spans="1:19" x14ac:dyDescent="0.35">
      <c r="A47" s="5">
        <v>33</v>
      </c>
      <c r="B47" s="6">
        <v>22108583</v>
      </c>
      <c r="C47" s="5" t="s">
        <v>25</v>
      </c>
      <c r="D47" s="6" t="s">
        <v>72</v>
      </c>
      <c r="E47" s="5">
        <v>67</v>
      </c>
      <c r="F47" s="5" t="s">
        <v>50</v>
      </c>
      <c r="G47" s="5">
        <v>65</v>
      </c>
      <c r="H47" s="5" t="s">
        <v>50</v>
      </c>
      <c r="I47" s="5">
        <v>53</v>
      </c>
      <c r="J47" s="5" t="s">
        <v>44</v>
      </c>
      <c r="K47" s="5"/>
      <c r="L47" s="5"/>
      <c r="M47" s="5">
        <v>67</v>
      </c>
      <c r="N47" s="5" t="s">
        <v>29</v>
      </c>
      <c r="O47" s="5">
        <v>67</v>
      </c>
      <c r="P47" s="5" t="s">
        <v>44</v>
      </c>
      <c r="Q47" s="5" t="s">
        <v>24</v>
      </c>
      <c r="R47" s="5">
        <f t="shared" si="0"/>
        <v>319</v>
      </c>
      <c r="S47" s="7">
        <f t="shared" si="1"/>
        <v>63.8</v>
      </c>
    </row>
    <row r="48" spans="1:19" x14ac:dyDescent="0.35">
      <c r="A48" s="5">
        <v>22</v>
      </c>
      <c r="B48" s="6">
        <v>22108572</v>
      </c>
      <c r="C48" s="5" t="s">
        <v>25</v>
      </c>
      <c r="D48" s="6" t="s">
        <v>73</v>
      </c>
      <c r="E48" s="5">
        <v>64</v>
      </c>
      <c r="F48" s="5" t="s">
        <v>50</v>
      </c>
      <c r="G48" s="5">
        <v>80</v>
      </c>
      <c r="H48" s="5" t="s">
        <v>29</v>
      </c>
      <c r="I48" s="5"/>
      <c r="J48" s="5"/>
      <c r="K48" s="5">
        <v>33</v>
      </c>
      <c r="L48" s="5" t="s">
        <v>74</v>
      </c>
      <c r="M48" s="5">
        <v>74</v>
      </c>
      <c r="N48" s="5" t="s">
        <v>29</v>
      </c>
      <c r="O48" s="5">
        <v>59</v>
      </c>
      <c r="P48" s="5" t="s">
        <v>50</v>
      </c>
      <c r="Q48" s="5" t="s">
        <v>24</v>
      </c>
      <c r="R48" s="5">
        <f t="shared" si="0"/>
        <v>310</v>
      </c>
      <c r="S48" s="7">
        <f t="shared" si="1"/>
        <v>62</v>
      </c>
    </row>
    <row r="49" spans="1:19" x14ac:dyDescent="0.35">
      <c r="A49" s="5">
        <v>28</v>
      </c>
      <c r="B49" s="6">
        <v>22108578</v>
      </c>
      <c r="C49" s="5" t="s">
        <v>25</v>
      </c>
      <c r="D49" s="6" t="s">
        <v>75</v>
      </c>
      <c r="E49" s="5">
        <v>59</v>
      </c>
      <c r="F49" s="5" t="s">
        <v>53</v>
      </c>
      <c r="G49" s="5">
        <v>81</v>
      </c>
      <c r="H49" s="5" t="s">
        <v>29</v>
      </c>
      <c r="I49" s="5">
        <v>46</v>
      </c>
      <c r="J49" s="5" t="s">
        <v>50</v>
      </c>
      <c r="K49" s="5"/>
      <c r="L49" s="5"/>
      <c r="M49" s="5">
        <v>64</v>
      </c>
      <c r="N49" s="5" t="s">
        <v>36</v>
      </c>
      <c r="O49" s="5">
        <v>60</v>
      </c>
      <c r="P49" s="5" t="s">
        <v>50</v>
      </c>
      <c r="Q49" s="5" t="s">
        <v>24</v>
      </c>
      <c r="R49" s="5">
        <f t="shared" si="0"/>
        <v>310</v>
      </c>
      <c r="S49" s="7">
        <f t="shared" si="1"/>
        <v>62</v>
      </c>
    </row>
    <row r="50" spans="1:19" x14ac:dyDescent="0.35">
      <c r="A50" s="5">
        <v>41</v>
      </c>
      <c r="B50" s="6">
        <v>22108591</v>
      </c>
      <c r="C50" s="5" t="s">
        <v>21</v>
      </c>
      <c r="D50" s="6" t="s">
        <v>76</v>
      </c>
      <c r="E50" s="5">
        <v>79</v>
      </c>
      <c r="F50" s="5" t="s">
        <v>36</v>
      </c>
      <c r="G50" s="5">
        <v>80</v>
      </c>
      <c r="H50" s="5" t="s">
        <v>29</v>
      </c>
      <c r="I50" s="6"/>
      <c r="J50" s="6"/>
      <c r="K50" s="5">
        <v>35</v>
      </c>
      <c r="L50" s="5" t="s">
        <v>74</v>
      </c>
      <c r="M50" s="5">
        <v>33</v>
      </c>
      <c r="N50" s="5" t="s">
        <v>74</v>
      </c>
      <c r="O50" s="5">
        <v>80</v>
      </c>
      <c r="P50" s="5" t="s">
        <v>36</v>
      </c>
      <c r="Q50" s="5" t="s">
        <v>24</v>
      </c>
      <c r="R50" s="5">
        <f t="shared" si="0"/>
        <v>307</v>
      </c>
      <c r="S50" s="7">
        <f t="shared" si="1"/>
        <v>61.4</v>
      </c>
    </row>
    <row r="51" spans="1:19" x14ac:dyDescent="0.35">
      <c r="A51" s="5">
        <v>34</v>
      </c>
      <c r="B51" s="6">
        <v>22108584</v>
      </c>
      <c r="C51" s="5" t="s">
        <v>25</v>
      </c>
      <c r="D51" s="6" t="s">
        <v>77</v>
      </c>
      <c r="E51" s="5">
        <v>73</v>
      </c>
      <c r="F51" s="5" t="s">
        <v>44</v>
      </c>
      <c r="G51" s="5">
        <v>75</v>
      </c>
      <c r="H51" s="5" t="s">
        <v>36</v>
      </c>
      <c r="I51" s="5">
        <v>48</v>
      </c>
      <c r="J51" s="5" t="s">
        <v>50</v>
      </c>
      <c r="K51" s="5"/>
      <c r="L51" s="5"/>
      <c r="M51" s="5">
        <v>49</v>
      </c>
      <c r="N51" s="5" t="s">
        <v>44</v>
      </c>
      <c r="O51" s="5">
        <v>61</v>
      </c>
      <c r="P51" s="5" t="s">
        <v>50</v>
      </c>
      <c r="Q51" s="5" t="s">
        <v>24</v>
      </c>
      <c r="R51" s="5">
        <f t="shared" si="0"/>
        <v>306</v>
      </c>
      <c r="S51" s="7">
        <f t="shared" si="1"/>
        <v>61.2</v>
      </c>
    </row>
    <row r="52" spans="1:19" x14ac:dyDescent="0.35">
      <c r="A52" s="5">
        <v>13</v>
      </c>
      <c r="B52" s="6">
        <v>22108563</v>
      </c>
      <c r="C52" s="5" t="s">
        <v>21</v>
      </c>
      <c r="D52" s="6" t="s">
        <v>78</v>
      </c>
      <c r="E52" s="5">
        <v>66</v>
      </c>
      <c r="F52" s="5" t="s">
        <v>50</v>
      </c>
      <c r="G52" s="5">
        <v>85</v>
      </c>
      <c r="H52" s="5" t="s">
        <v>27</v>
      </c>
      <c r="I52" s="5">
        <v>44</v>
      </c>
      <c r="J52" s="5" t="s">
        <v>50</v>
      </c>
      <c r="K52" s="5"/>
      <c r="L52" s="5"/>
      <c r="M52" s="5">
        <v>54</v>
      </c>
      <c r="N52" s="5" t="s">
        <v>44</v>
      </c>
      <c r="O52" s="5">
        <v>54</v>
      </c>
      <c r="P52" s="5" t="s">
        <v>53</v>
      </c>
      <c r="Q52" s="5" t="s">
        <v>24</v>
      </c>
      <c r="R52" s="5">
        <f t="shared" si="0"/>
        <v>303</v>
      </c>
      <c r="S52" s="7">
        <f t="shared" si="1"/>
        <v>60.6</v>
      </c>
    </row>
    <row r="53" spans="1:19" x14ac:dyDescent="0.35">
      <c r="A53" s="5"/>
      <c r="B53" s="6"/>
      <c r="C53" s="5"/>
      <c r="D53" s="6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7"/>
    </row>
    <row r="54" spans="1:19" x14ac:dyDescent="0.35">
      <c r="A54" s="5">
        <v>68</v>
      </c>
      <c r="B54" s="6">
        <v>22108618</v>
      </c>
      <c r="C54" s="5" t="s">
        <v>25</v>
      </c>
      <c r="D54" s="6" t="s">
        <v>79</v>
      </c>
      <c r="E54" s="5">
        <v>53</v>
      </c>
      <c r="F54" s="5" t="s">
        <v>53</v>
      </c>
      <c r="G54" s="5">
        <v>73</v>
      </c>
      <c r="H54" s="5" t="s">
        <v>44</v>
      </c>
      <c r="I54" s="5">
        <v>57</v>
      </c>
      <c r="J54" s="5" t="s">
        <v>44</v>
      </c>
      <c r="K54" s="5"/>
      <c r="L54" s="5"/>
      <c r="M54" s="5">
        <v>37</v>
      </c>
      <c r="N54" s="5" t="s">
        <v>53</v>
      </c>
      <c r="O54" s="5">
        <v>78</v>
      </c>
      <c r="P54" s="5" t="s">
        <v>36</v>
      </c>
      <c r="Q54" s="5" t="s">
        <v>24</v>
      </c>
      <c r="R54" s="5">
        <f t="shared" si="0"/>
        <v>298</v>
      </c>
      <c r="S54" s="7">
        <f t="shared" si="1"/>
        <v>59.6</v>
      </c>
    </row>
    <row r="55" spans="1:19" x14ac:dyDescent="0.35">
      <c r="A55" s="5">
        <v>11</v>
      </c>
      <c r="B55" s="6">
        <v>22108561</v>
      </c>
      <c r="C55" s="5" t="s">
        <v>21</v>
      </c>
      <c r="D55" s="6" t="s">
        <v>80</v>
      </c>
      <c r="E55" s="5">
        <v>69</v>
      </c>
      <c r="F55" s="5" t="s">
        <v>44</v>
      </c>
      <c r="G55" s="5">
        <v>75</v>
      </c>
      <c r="H55" s="5" t="s">
        <v>36</v>
      </c>
      <c r="I55" s="6"/>
      <c r="J55" s="6"/>
      <c r="K55" s="5">
        <v>55</v>
      </c>
      <c r="L55" s="5" t="s">
        <v>44</v>
      </c>
      <c r="M55" s="5">
        <v>35</v>
      </c>
      <c r="N55" s="5" t="s">
        <v>53</v>
      </c>
      <c r="O55" s="5">
        <v>63</v>
      </c>
      <c r="P55" s="5" t="s">
        <v>50</v>
      </c>
      <c r="Q55" s="5" t="s">
        <v>24</v>
      </c>
      <c r="R55" s="5">
        <f t="shared" si="0"/>
        <v>297</v>
      </c>
      <c r="S55" s="7">
        <f t="shared" si="1"/>
        <v>59.4</v>
      </c>
    </row>
    <row r="56" spans="1:19" x14ac:dyDescent="0.35">
      <c r="A56" s="5">
        <v>18</v>
      </c>
      <c r="B56" s="6">
        <v>22108568</v>
      </c>
      <c r="C56" s="5" t="s">
        <v>25</v>
      </c>
      <c r="D56" s="6" t="s">
        <v>81</v>
      </c>
      <c r="E56" s="5">
        <v>61</v>
      </c>
      <c r="F56" s="5" t="s">
        <v>50</v>
      </c>
      <c r="G56" s="5">
        <v>66</v>
      </c>
      <c r="H56" s="5" t="s">
        <v>50</v>
      </c>
      <c r="I56" s="5">
        <v>45</v>
      </c>
      <c r="J56" s="5" t="s">
        <v>50</v>
      </c>
      <c r="K56" s="5"/>
      <c r="L56" s="5"/>
      <c r="M56" s="5">
        <v>56</v>
      </c>
      <c r="N56" s="5" t="s">
        <v>44</v>
      </c>
      <c r="O56" s="5">
        <v>68</v>
      </c>
      <c r="P56" s="5" t="s">
        <v>44</v>
      </c>
      <c r="Q56" s="5" t="s">
        <v>24</v>
      </c>
      <c r="R56" s="5">
        <f t="shared" si="0"/>
        <v>296</v>
      </c>
      <c r="S56" s="7">
        <f t="shared" si="1"/>
        <v>59.2</v>
      </c>
    </row>
    <row r="57" spans="1:19" x14ac:dyDescent="0.35">
      <c r="A57" s="5">
        <v>47</v>
      </c>
      <c r="B57" s="6">
        <v>22108597</v>
      </c>
      <c r="C57" s="5" t="s">
        <v>21</v>
      </c>
      <c r="D57" s="6" t="s">
        <v>82</v>
      </c>
      <c r="E57" s="5">
        <v>62</v>
      </c>
      <c r="F57" s="5" t="s">
        <v>50</v>
      </c>
      <c r="G57" s="5">
        <v>80</v>
      </c>
      <c r="H57" s="5" t="s">
        <v>29</v>
      </c>
      <c r="I57" s="5"/>
      <c r="J57" s="5"/>
      <c r="K57" s="5">
        <v>46</v>
      </c>
      <c r="L57" s="5" t="s">
        <v>50</v>
      </c>
      <c r="M57" s="5">
        <v>33</v>
      </c>
      <c r="N57" s="5" t="s">
        <v>74</v>
      </c>
      <c r="O57" s="5">
        <v>75</v>
      </c>
      <c r="P57" s="5" t="s">
        <v>36</v>
      </c>
      <c r="Q57" s="5" t="s">
        <v>24</v>
      </c>
      <c r="R57" s="5">
        <f t="shared" si="0"/>
        <v>296</v>
      </c>
      <c r="S57" s="7">
        <f t="shared" si="1"/>
        <v>59.2</v>
      </c>
    </row>
    <row r="58" spans="1:19" x14ac:dyDescent="0.35">
      <c r="A58" s="5">
        <v>42</v>
      </c>
      <c r="B58" s="6">
        <v>22108592</v>
      </c>
      <c r="C58" s="5" t="s">
        <v>21</v>
      </c>
      <c r="D58" s="6" t="s">
        <v>83</v>
      </c>
      <c r="E58" s="5">
        <v>73</v>
      </c>
      <c r="F58" s="5" t="s">
        <v>44</v>
      </c>
      <c r="G58" s="5">
        <v>76</v>
      </c>
      <c r="H58" s="5" t="s">
        <v>36</v>
      </c>
      <c r="I58" s="5">
        <v>44</v>
      </c>
      <c r="J58" s="5" t="s">
        <v>50</v>
      </c>
      <c r="K58" s="5"/>
      <c r="L58" s="5"/>
      <c r="M58" s="5">
        <v>46</v>
      </c>
      <c r="N58" s="5" t="s">
        <v>50</v>
      </c>
      <c r="O58" s="5">
        <v>53</v>
      </c>
      <c r="P58" s="5" t="s">
        <v>53</v>
      </c>
      <c r="Q58" s="5" t="s">
        <v>24</v>
      </c>
      <c r="R58" s="5">
        <f t="shared" si="0"/>
        <v>292</v>
      </c>
      <c r="S58" s="7">
        <f t="shared" si="1"/>
        <v>58.4</v>
      </c>
    </row>
    <row r="59" spans="1:19" x14ac:dyDescent="0.35">
      <c r="A59" s="5">
        <v>14</v>
      </c>
      <c r="B59" s="6">
        <v>22108564</v>
      </c>
      <c r="C59" s="5" t="s">
        <v>21</v>
      </c>
      <c r="D59" s="6" t="s">
        <v>84</v>
      </c>
      <c r="E59" s="5">
        <v>66</v>
      </c>
      <c r="F59" s="5" t="s">
        <v>50</v>
      </c>
      <c r="G59" s="5">
        <v>73</v>
      </c>
      <c r="H59" s="5" t="s">
        <v>44</v>
      </c>
      <c r="I59" s="5"/>
      <c r="J59" s="5"/>
      <c r="K59" s="5">
        <v>50</v>
      </c>
      <c r="L59" s="5" t="s">
        <v>50</v>
      </c>
      <c r="M59" s="5">
        <v>36</v>
      </c>
      <c r="N59" s="5" t="s">
        <v>53</v>
      </c>
      <c r="O59" s="5">
        <v>65</v>
      </c>
      <c r="P59" s="5" t="s">
        <v>50</v>
      </c>
      <c r="Q59" s="5" t="s">
        <v>24</v>
      </c>
      <c r="R59" s="5">
        <f t="shared" si="0"/>
        <v>290</v>
      </c>
      <c r="S59" s="7">
        <f t="shared" si="1"/>
        <v>58</v>
      </c>
    </row>
    <row r="60" spans="1:19" x14ac:dyDescent="0.35">
      <c r="A60" s="5">
        <v>61</v>
      </c>
      <c r="B60" s="6">
        <v>22108611</v>
      </c>
      <c r="C60" s="5" t="s">
        <v>25</v>
      </c>
      <c r="D60" s="6" t="s">
        <v>85</v>
      </c>
      <c r="E60" s="5">
        <v>66</v>
      </c>
      <c r="F60" s="5" t="s">
        <v>50</v>
      </c>
      <c r="G60" s="5">
        <v>51</v>
      </c>
      <c r="H60" s="5" t="s">
        <v>74</v>
      </c>
      <c r="I60" s="5"/>
      <c r="J60" s="5"/>
      <c r="K60" s="5">
        <v>45</v>
      </c>
      <c r="L60" s="5" t="s">
        <v>50</v>
      </c>
      <c r="M60" s="5">
        <v>36</v>
      </c>
      <c r="N60" s="5" t="s">
        <v>53</v>
      </c>
      <c r="O60" s="5">
        <v>90</v>
      </c>
      <c r="P60" s="5" t="s">
        <v>27</v>
      </c>
      <c r="Q60" s="5" t="s">
        <v>24</v>
      </c>
      <c r="R60" s="5">
        <f t="shared" si="0"/>
        <v>288</v>
      </c>
      <c r="S60" s="7">
        <f t="shared" si="1"/>
        <v>57.6</v>
      </c>
    </row>
    <row r="61" spans="1:19" x14ac:dyDescent="0.35">
      <c r="A61" s="5">
        <v>15</v>
      </c>
      <c r="B61" s="6">
        <v>22108565</v>
      </c>
      <c r="C61" s="5" t="s">
        <v>21</v>
      </c>
      <c r="D61" s="6" t="s">
        <v>86</v>
      </c>
      <c r="E61" s="5">
        <v>69</v>
      </c>
      <c r="F61" s="5" t="s">
        <v>44</v>
      </c>
      <c r="G61" s="5">
        <v>70</v>
      </c>
      <c r="H61" s="5" t="s">
        <v>44</v>
      </c>
      <c r="I61" s="5"/>
      <c r="J61" s="5"/>
      <c r="K61" s="5">
        <v>35</v>
      </c>
      <c r="L61" s="5" t="s">
        <v>74</v>
      </c>
      <c r="M61" s="5">
        <v>35</v>
      </c>
      <c r="N61" s="5" t="s">
        <v>53</v>
      </c>
      <c r="O61" s="5">
        <v>78</v>
      </c>
      <c r="P61" s="5" t="s">
        <v>36</v>
      </c>
      <c r="Q61" s="5" t="s">
        <v>24</v>
      </c>
      <c r="R61" s="5">
        <f t="shared" si="0"/>
        <v>287</v>
      </c>
      <c r="S61" s="7">
        <f t="shared" si="1"/>
        <v>57.4</v>
      </c>
    </row>
    <row r="62" spans="1:19" x14ac:dyDescent="0.35">
      <c r="A62" s="5">
        <v>70</v>
      </c>
      <c r="B62" s="6">
        <v>22108620</v>
      </c>
      <c r="C62" s="5" t="s">
        <v>21</v>
      </c>
      <c r="D62" s="6" t="s">
        <v>87</v>
      </c>
      <c r="E62" s="5">
        <v>58</v>
      </c>
      <c r="F62" s="5" t="s">
        <v>53</v>
      </c>
      <c r="G62" s="5">
        <v>63</v>
      </c>
      <c r="H62" s="5" t="s">
        <v>50</v>
      </c>
      <c r="I62" s="5"/>
      <c r="J62" s="5"/>
      <c r="K62" s="5">
        <v>52</v>
      </c>
      <c r="L62" s="5" t="s">
        <v>44</v>
      </c>
      <c r="M62" s="5">
        <v>46</v>
      </c>
      <c r="N62" s="5" t="s">
        <v>50</v>
      </c>
      <c r="O62" s="5">
        <v>63</v>
      </c>
      <c r="P62" s="5" t="s">
        <v>50</v>
      </c>
      <c r="Q62" s="5" t="s">
        <v>24</v>
      </c>
      <c r="R62" s="5">
        <f t="shared" si="0"/>
        <v>282</v>
      </c>
      <c r="S62" s="7">
        <f t="shared" si="1"/>
        <v>56.4</v>
      </c>
    </row>
    <row r="63" spans="1:19" x14ac:dyDescent="0.35">
      <c r="A63" s="5">
        <v>62</v>
      </c>
      <c r="B63" s="6">
        <v>22108612</v>
      </c>
      <c r="C63" s="5" t="s">
        <v>25</v>
      </c>
      <c r="D63" s="6" t="s">
        <v>88</v>
      </c>
      <c r="E63" s="5">
        <v>60</v>
      </c>
      <c r="F63" s="5" t="s">
        <v>53</v>
      </c>
      <c r="G63" s="5">
        <v>60</v>
      </c>
      <c r="H63" s="5" t="s">
        <v>53</v>
      </c>
      <c r="I63" s="5"/>
      <c r="J63" s="5"/>
      <c r="K63" s="5">
        <v>39</v>
      </c>
      <c r="L63" s="5" t="s">
        <v>53</v>
      </c>
      <c r="M63" s="5">
        <v>36</v>
      </c>
      <c r="N63" s="5" t="s">
        <v>53</v>
      </c>
      <c r="O63" s="5">
        <v>81</v>
      </c>
      <c r="P63" s="5" t="s">
        <v>36</v>
      </c>
      <c r="Q63" s="5" t="s">
        <v>24</v>
      </c>
      <c r="R63" s="5">
        <f t="shared" si="0"/>
        <v>276</v>
      </c>
      <c r="S63" s="7">
        <f t="shared" si="1"/>
        <v>55.2</v>
      </c>
    </row>
    <row r="64" spans="1:19" x14ac:dyDescent="0.35">
      <c r="A64" s="5">
        <v>36</v>
      </c>
      <c r="B64" s="6">
        <v>22108586</v>
      </c>
      <c r="C64" s="5" t="s">
        <v>25</v>
      </c>
      <c r="D64" s="6" t="s">
        <v>89</v>
      </c>
      <c r="E64" s="5">
        <v>54</v>
      </c>
      <c r="F64" s="5" t="s">
        <v>53</v>
      </c>
      <c r="G64" s="5">
        <v>68</v>
      </c>
      <c r="H64" s="5" t="s">
        <v>44</v>
      </c>
      <c r="I64" s="5"/>
      <c r="J64" s="5"/>
      <c r="K64" s="5">
        <v>36</v>
      </c>
      <c r="L64" s="5" t="s">
        <v>53</v>
      </c>
      <c r="M64" s="5">
        <v>49</v>
      </c>
      <c r="N64" s="5" t="s">
        <v>44</v>
      </c>
      <c r="O64" s="5">
        <v>66</v>
      </c>
      <c r="P64" s="5" t="s">
        <v>50</v>
      </c>
      <c r="Q64" s="5" t="s">
        <v>24</v>
      </c>
      <c r="R64" s="5">
        <f t="shared" si="0"/>
        <v>273</v>
      </c>
      <c r="S64" s="7">
        <f t="shared" si="1"/>
        <v>54.6</v>
      </c>
    </row>
    <row r="65" spans="1:19" x14ac:dyDescent="0.35">
      <c r="A65" s="5">
        <v>45</v>
      </c>
      <c r="B65" s="6">
        <v>22108595</v>
      </c>
      <c r="C65" s="5" t="s">
        <v>21</v>
      </c>
      <c r="D65" s="6" t="s">
        <v>90</v>
      </c>
      <c r="E65" s="5">
        <v>48</v>
      </c>
      <c r="F65" s="5" t="s">
        <v>74</v>
      </c>
      <c r="G65" s="5">
        <v>59</v>
      </c>
      <c r="H65" s="5" t="s">
        <v>53</v>
      </c>
      <c r="I65" s="6"/>
      <c r="J65" s="6"/>
      <c r="K65" s="5">
        <v>45</v>
      </c>
      <c r="L65" s="5" t="s">
        <v>50</v>
      </c>
      <c r="M65" s="5">
        <v>37</v>
      </c>
      <c r="N65" s="5" t="s">
        <v>53</v>
      </c>
      <c r="O65" s="5">
        <v>84</v>
      </c>
      <c r="P65" s="5" t="s">
        <v>29</v>
      </c>
      <c r="Q65" s="5" t="s">
        <v>24</v>
      </c>
      <c r="R65" s="5">
        <f t="shared" si="0"/>
        <v>273</v>
      </c>
      <c r="S65" s="7">
        <f t="shared" si="1"/>
        <v>54.6</v>
      </c>
    </row>
    <row r="66" spans="1:19" x14ac:dyDescent="0.35">
      <c r="A66" s="5">
        <v>51</v>
      </c>
      <c r="B66" s="6">
        <v>22108601</v>
      </c>
      <c r="C66" s="5" t="s">
        <v>25</v>
      </c>
      <c r="D66" s="6" t="s">
        <v>91</v>
      </c>
      <c r="E66" s="5">
        <v>67</v>
      </c>
      <c r="F66" s="5" t="s">
        <v>50</v>
      </c>
      <c r="G66" s="5">
        <v>64</v>
      </c>
      <c r="H66" s="5" t="s">
        <v>50</v>
      </c>
      <c r="I66" s="5">
        <v>44</v>
      </c>
      <c r="J66" s="5" t="s">
        <v>50</v>
      </c>
      <c r="K66" s="5"/>
      <c r="L66" s="5"/>
      <c r="M66" s="5">
        <v>34</v>
      </c>
      <c r="N66" s="5" t="s">
        <v>74</v>
      </c>
      <c r="O66" s="5">
        <v>61</v>
      </c>
      <c r="P66" s="5" t="s">
        <v>50</v>
      </c>
      <c r="Q66" s="5" t="s">
        <v>24</v>
      </c>
      <c r="R66" s="5">
        <f t="shared" si="0"/>
        <v>270</v>
      </c>
      <c r="S66" s="7">
        <f t="shared" si="1"/>
        <v>54</v>
      </c>
    </row>
    <row r="67" spans="1:19" x14ac:dyDescent="0.35">
      <c r="A67" s="5">
        <v>37</v>
      </c>
      <c r="B67" s="6">
        <v>22108587</v>
      </c>
      <c r="C67" s="5" t="s">
        <v>21</v>
      </c>
      <c r="D67" s="6" t="s">
        <v>92</v>
      </c>
      <c r="E67" s="5">
        <v>60</v>
      </c>
      <c r="F67" s="5" t="s">
        <v>53</v>
      </c>
      <c r="G67" s="5">
        <v>85</v>
      </c>
      <c r="H67" s="5" t="s">
        <v>27</v>
      </c>
      <c r="I67" s="5"/>
      <c r="J67" s="5"/>
      <c r="K67" s="5">
        <v>33</v>
      </c>
      <c r="L67" s="5" t="s">
        <v>74</v>
      </c>
      <c r="M67" s="5">
        <v>34</v>
      </c>
      <c r="N67" s="5" t="s">
        <v>74</v>
      </c>
      <c r="O67" s="5">
        <v>57</v>
      </c>
      <c r="P67" s="5" t="s">
        <v>53</v>
      </c>
      <c r="Q67" s="5" t="s">
        <v>24</v>
      </c>
      <c r="R67" s="5">
        <f t="shared" si="0"/>
        <v>269</v>
      </c>
      <c r="S67" s="7">
        <f t="shared" si="1"/>
        <v>53.8</v>
      </c>
    </row>
    <row r="68" spans="1:19" x14ac:dyDescent="0.35">
      <c r="A68" s="5">
        <v>19</v>
      </c>
      <c r="B68" s="6">
        <v>22108569</v>
      </c>
      <c r="C68" s="5" t="s">
        <v>25</v>
      </c>
      <c r="D68" s="6" t="s">
        <v>93</v>
      </c>
      <c r="E68" s="5">
        <v>50</v>
      </c>
      <c r="F68" s="5" t="s">
        <v>53</v>
      </c>
      <c r="G68" s="5">
        <v>78</v>
      </c>
      <c r="H68" s="5" t="s">
        <v>36</v>
      </c>
      <c r="I68" s="5"/>
      <c r="J68" s="5"/>
      <c r="K68" s="5">
        <v>37</v>
      </c>
      <c r="L68" s="5" t="s">
        <v>53</v>
      </c>
      <c r="M68" s="5">
        <v>49</v>
      </c>
      <c r="N68" s="5" t="s">
        <v>44</v>
      </c>
      <c r="O68" s="5">
        <v>53</v>
      </c>
      <c r="P68" s="5" t="s">
        <v>53</v>
      </c>
      <c r="Q68" s="5" t="s">
        <v>24</v>
      </c>
      <c r="R68" s="5">
        <f t="shared" si="0"/>
        <v>267</v>
      </c>
      <c r="S68" s="7">
        <f t="shared" si="1"/>
        <v>53.4</v>
      </c>
    </row>
    <row r="69" spans="1:19" x14ac:dyDescent="0.35">
      <c r="A69" s="5">
        <v>60</v>
      </c>
      <c r="B69" s="6">
        <v>22108610</v>
      </c>
      <c r="C69" s="5" t="s">
        <v>25</v>
      </c>
      <c r="D69" s="6" t="s">
        <v>94</v>
      </c>
      <c r="E69" s="5">
        <v>65</v>
      </c>
      <c r="F69" s="5" t="s">
        <v>50</v>
      </c>
      <c r="G69" s="5">
        <v>63</v>
      </c>
      <c r="H69" s="5" t="s">
        <v>50</v>
      </c>
      <c r="I69" s="5"/>
      <c r="J69" s="5"/>
      <c r="K69" s="5">
        <v>35</v>
      </c>
      <c r="L69" s="5" t="s">
        <v>74</v>
      </c>
      <c r="M69" s="5">
        <v>34</v>
      </c>
      <c r="N69" s="5" t="s">
        <v>74</v>
      </c>
      <c r="O69" s="5">
        <v>63</v>
      </c>
      <c r="P69" s="5" t="s">
        <v>50</v>
      </c>
      <c r="Q69" s="5" t="s">
        <v>24</v>
      </c>
      <c r="R69" s="5">
        <f t="shared" si="0"/>
        <v>260</v>
      </c>
      <c r="S69" s="7">
        <f t="shared" si="1"/>
        <v>52</v>
      </c>
    </row>
    <row r="70" spans="1:19" x14ac:dyDescent="0.35">
      <c r="A70" s="5">
        <v>2</v>
      </c>
      <c r="B70" s="6">
        <v>22108552</v>
      </c>
      <c r="C70" s="5" t="s">
        <v>21</v>
      </c>
      <c r="D70" s="6" t="s">
        <v>95</v>
      </c>
      <c r="E70" s="5">
        <v>52</v>
      </c>
      <c r="F70" s="5" t="s">
        <v>53</v>
      </c>
      <c r="G70" s="5">
        <v>67</v>
      </c>
      <c r="H70" s="5" t="s">
        <v>50</v>
      </c>
      <c r="I70" s="5"/>
      <c r="J70" s="5"/>
      <c r="K70" s="8">
        <v>26</v>
      </c>
      <c r="L70" s="8" t="s">
        <v>96</v>
      </c>
      <c r="M70" s="5">
        <v>33</v>
      </c>
      <c r="N70" s="5" t="s">
        <v>74</v>
      </c>
      <c r="O70" s="5">
        <v>79</v>
      </c>
      <c r="P70" s="5" t="s">
        <v>36</v>
      </c>
      <c r="Q70" s="8" t="s">
        <v>97</v>
      </c>
      <c r="R70" s="5">
        <f t="shared" ref="R70:R76" si="2">SUM(E70,G70,I70,K70,M70,O70)</f>
        <v>257</v>
      </c>
      <c r="S70" s="7">
        <f t="shared" ref="S70:S76" si="3">R70/5</f>
        <v>51.4</v>
      </c>
    </row>
    <row r="71" spans="1:19" x14ac:dyDescent="0.35">
      <c r="A71" s="5">
        <v>38</v>
      </c>
      <c r="B71" s="6">
        <v>22108588</v>
      </c>
      <c r="C71" s="5" t="s">
        <v>21</v>
      </c>
      <c r="D71" s="6" t="s">
        <v>98</v>
      </c>
      <c r="E71" s="5">
        <v>55</v>
      </c>
      <c r="F71" s="5" t="s">
        <v>53</v>
      </c>
      <c r="G71" s="5">
        <v>61</v>
      </c>
      <c r="H71" s="5" t="s">
        <v>50</v>
      </c>
      <c r="I71" s="6"/>
      <c r="J71" s="6"/>
      <c r="K71" s="5">
        <v>33</v>
      </c>
      <c r="L71" s="5" t="s">
        <v>74</v>
      </c>
      <c r="M71" s="8">
        <v>26</v>
      </c>
      <c r="N71" s="8" t="s">
        <v>96</v>
      </c>
      <c r="O71" s="5">
        <v>77</v>
      </c>
      <c r="P71" s="5" t="s">
        <v>36</v>
      </c>
      <c r="Q71" s="5" t="s">
        <v>99</v>
      </c>
      <c r="R71" s="5">
        <f t="shared" si="2"/>
        <v>252</v>
      </c>
      <c r="S71" s="7">
        <f t="shared" si="3"/>
        <v>50.4</v>
      </c>
    </row>
    <row r="72" spans="1:19" x14ac:dyDescent="0.35">
      <c r="A72" s="5">
        <v>7</v>
      </c>
      <c r="B72" s="6">
        <v>22108557</v>
      </c>
      <c r="C72" s="5" t="s">
        <v>21</v>
      </c>
      <c r="D72" s="6" t="s">
        <v>37</v>
      </c>
      <c r="E72" s="5">
        <v>37</v>
      </c>
      <c r="F72" s="5" t="s">
        <v>74</v>
      </c>
      <c r="G72" s="5">
        <v>74</v>
      </c>
      <c r="H72" s="5" t="s">
        <v>36</v>
      </c>
      <c r="I72" s="5"/>
      <c r="J72" s="5"/>
      <c r="K72" s="5">
        <v>33</v>
      </c>
      <c r="L72" s="5" t="s">
        <v>74</v>
      </c>
      <c r="M72" s="5">
        <v>33</v>
      </c>
      <c r="N72" s="5" t="s">
        <v>74</v>
      </c>
      <c r="O72" s="5">
        <v>72</v>
      </c>
      <c r="P72" s="5" t="s">
        <v>44</v>
      </c>
      <c r="Q72" s="5" t="s">
        <v>24</v>
      </c>
      <c r="R72" s="5">
        <f t="shared" si="2"/>
        <v>249</v>
      </c>
      <c r="S72" s="7">
        <f t="shared" si="3"/>
        <v>49.8</v>
      </c>
    </row>
    <row r="73" spans="1:19" x14ac:dyDescent="0.35">
      <c r="A73" s="5">
        <v>20</v>
      </c>
      <c r="B73" s="6">
        <v>22108570</v>
      </c>
      <c r="C73" s="5" t="s">
        <v>25</v>
      </c>
      <c r="D73" s="6" t="s">
        <v>100</v>
      </c>
      <c r="E73" s="5">
        <v>45</v>
      </c>
      <c r="F73" s="5" t="s">
        <v>74</v>
      </c>
      <c r="G73" s="5">
        <v>58</v>
      </c>
      <c r="H73" s="5" t="s">
        <v>53</v>
      </c>
      <c r="I73" s="5">
        <v>38</v>
      </c>
      <c r="J73" s="5" t="s">
        <v>53</v>
      </c>
      <c r="K73" s="5"/>
      <c r="L73" s="5"/>
      <c r="M73" s="5">
        <v>40</v>
      </c>
      <c r="N73" s="5" t="s">
        <v>53</v>
      </c>
      <c r="O73" s="5">
        <v>59</v>
      </c>
      <c r="P73" s="5" t="s">
        <v>50</v>
      </c>
      <c r="Q73" s="5" t="s">
        <v>24</v>
      </c>
      <c r="R73" s="5">
        <f t="shared" si="2"/>
        <v>240</v>
      </c>
      <c r="S73" s="7">
        <f t="shared" si="3"/>
        <v>48</v>
      </c>
    </row>
    <row r="74" spans="1:19" x14ac:dyDescent="0.35">
      <c r="A74" s="5">
        <v>35</v>
      </c>
      <c r="B74" s="6">
        <v>22108585</v>
      </c>
      <c r="C74" s="5" t="s">
        <v>25</v>
      </c>
      <c r="D74" s="6" t="s">
        <v>101</v>
      </c>
      <c r="E74" s="5">
        <v>54</v>
      </c>
      <c r="F74" s="5" t="s">
        <v>53</v>
      </c>
      <c r="G74" s="5">
        <v>54</v>
      </c>
      <c r="H74" s="5" t="s">
        <v>53</v>
      </c>
      <c r="I74" s="5"/>
      <c r="J74" s="5"/>
      <c r="K74" s="5">
        <v>33</v>
      </c>
      <c r="L74" s="5" t="s">
        <v>74</v>
      </c>
      <c r="M74" s="5">
        <v>33</v>
      </c>
      <c r="N74" s="5" t="s">
        <v>74</v>
      </c>
      <c r="O74" s="5">
        <v>51</v>
      </c>
      <c r="P74" s="5" t="s">
        <v>53</v>
      </c>
      <c r="Q74" s="5" t="s">
        <v>24</v>
      </c>
      <c r="R74" s="5">
        <f t="shared" si="2"/>
        <v>225</v>
      </c>
      <c r="S74" s="7">
        <f t="shared" si="3"/>
        <v>45</v>
      </c>
    </row>
    <row r="75" spans="1:19" x14ac:dyDescent="0.35">
      <c r="A75" s="5">
        <v>39</v>
      </c>
      <c r="B75" s="6">
        <v>22108589</v>
      </c>
      <c r="C75" s="5" t="s">
        <v>21</v>
      </c>
      <c r="D75" s="6" t="s">
        <v>102</v>
      </c>
      <c r="E75" s="5">
        <v>37</v>
      </c>
      <c r="F75" s="5" t="s">
        <v>74</v>
      </c>
      <c r="G75" s="5">
        <v>49</v>
      </c>
      <c r="H75" s="5" t="s">
        <v>74</v>
      </c>
      <c r="I75" s="6"/>
      <c r="J75" s="6"/>
      <c r="K75" s="9">
        <v>24</v>
      </c>
      <c r="L75" s="9" t="s">
        <v>96</v>
      </c>
      <c r="M75" s="5">
        <v>38</v>
      </c>
      <c r="N75" s="5" t="s">
        <v>53</v>
      </c>
      <c r="O75" s="5">
        <v>56</v>
      </c>
      <c r="P75" s="5" t="s">
        <v>53</v>
      </c>
      <c r="Q75" s="5" t="s">
        <v>97</v>
      </c>
      <c r="R75" s="5">
        <f t="shared" si="2"/>
        <v>204</v>
      </c>
      <c r="S75" s="7">
        <f t="shared" si="3"/>
        <v>40.799999999999997</v>
      </c>
    </row>
    <row r="76" spans="1:19" x14ac:dyDescent="0.35">
      <c r="A76" s="5">
        <v>53</v>
      </c>
      <c r="B76" s="6">
        <v>22108603</v>
      </c>
      <c r="C76" s="5" t="s">
        <v>25</v>
      </c>
      <c r="D76" s="6" t="s">
        <v>103</v>
      </c>
      <c r="E76" s="5">
        <v>45</v>
      </c>
      <c r="F76" s="5" t="s">
        <v>74</v>
      </c>
      <c r="G76" s="5">
        <v>38</v>
      </c>
      <c r="H76" s="5" t="s">
        <v>74</v>
      </c>
      <c r="I76" s="5"/>
      <c r="J76" s="5"/>
      <c r="K76" s="8">
        <v>23</v>
      </c>
      <c r="L76" s="8" t="s">
        <v>96</v>
      </c>
      <c r="M76" s="5">
        <v>33</v>
      </c>
      <c r="N76" s="5" t="s">
        <v>74</v>
      </c>
      <c r="O76" s="5">
        <v>43</v>
      </c>
      <c r="P76" s="5" t="s">
        <v>74</v>
      </c>
      <c r="Q76" s="8" t="s">
        <v>97</v>
      </c>
      <c r="R76" s="5">
        <f t="shared" si="2"/>
        <v>182</v>
      </c>
      <c r="S76" s="7">
        <f t="shared" si="3"/>
        <v>36.4</v>
      </c>
    </row>
  </sheetData>
  <mergeCells count="3">
    <mergeCell ref="A1:S1"/>
    <mergeCell ref="A2:S2"/>
    <mergeCell ref="A3:S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A4B52-80D7-4D18-A463-BF88B1186441}">
  <dimension ref="A1:U74"/>
  <sheetViews>
    <sheetView topLeftCell="A55" workbookViewId="0">
      <selection activeCell="U61" sqref="A58:U61"/>
    </sheetView>
  </sheetViews>
  <sheetFormatPr defaultRowHeight="14.5" outlineLevelCol="1" x14ac:dyDescent="0.35"/>
  <cols>
    <col min="1" max="1" width="6.1796875" bestFit="1" customWidth="1"/>
    <col min="2" max="2" width="8.81640625" bestFit="1" customWidth="1"/>
    <col min="3" max="3" width="3.7265625" bestFit="1" customWidth="1"/>
    <col min="4" max="4" width="23.453125" bestFit="1" customWidth="1"/>
    <col min="5" max="5" width="7.90625" bestFit="1" customWidth="1" outlineLevel="1"/>
    <col min="6" max="6" width="6.6328125" bestFit="1" customWidth="1" outlineLevel="1"/>
    <col min="7" max="7" width="5.7265625" bestFit="1" customWidth="1" outlineLevel="1"/>
    <col min="8" max="8" width="6.6328125" bestFit="1" customWidth="1" outlineLevel="1"/>
    <col min="9" max="10" width="11.08984375" customWidth="1" outlineLevel="1"/>
    <col min="11" max="12" width="10" bestFit="1" customWidth="1" outlineLevel="1"/>
    <col min="13" max="14" width="7.7265625" bestFit="1" customWidth="1" outlineLevel="1"/>
    <col min="15" max="16" width="6.7265625" bestFit="1" customWidth="1" outlineLevel="1"/>
    <col min="17" max="17" width="10.36328125" bestFit="1" customWidth="1" outlineLevel="1"/>
    <col min="18" max="18" width="6.1796875" bestFit="1" customWidth="1"/>
    <col min="19" max="19" width="11.7265625" bestFit="1" customWidth="1"/>
    <col min="20" max="20" width="15.08984375" customWidth="1"/>
    <col min="21" max="21" width="14.6328125" customWidth="1"/>
  </cols>
  <sheetData>
    <row r="1" spans="1:21" x14ac:dyDescent="0.35">
      <c r="A1" s="10" t="s">
        <v>108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x14ac:dyDescent="0.35">
      <c r="A2" s="10" t="s">
        <v>104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72.5" x14ac:dyDescent="0.35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1" t="s">
        <v>19</v>
      </c>
      <c r="S3" s="11" t="s">
        <v>20</v>
      </c>
      <c r="T3" s="13" t="s">
        <v>105</v>
      </c>
      <c r="U3" s="13" t="s">
        <v>106</v>
      </c>
    </row>
    <row r="4" spans="1:21" x14ac:dyDescent="0.35">
      <c r="A4" s="5">
        <v>1</v>
      </c>
      <c r="B4" s="6">
        <v>22108619</v>
      </c>
      <c r="C4" s="5" t="s">
        <v>21</v>
      </c>
      <c r="D4" s="6" t="s">
        <v>22</v>
      </c>
      <c r="E4" s="5">
        <v>96</v>
      </c>
      <c r="F4" s="5" t="s">
        <v>23</v>
      </c>
      <c r="G4" s="5">
        <v>97</v>
      </c>
      <c r="H4" s="5" t="s">
        <v>23</v>
      </c>
      <c r="I4" s="5">
        <v>97</v>
      </c>
      <c r="J4" s="5" t="s">
        <v>23</v>
      </c>
      <c r="K4" s="5"/>
      <c r="L4" s="5"/>
      <c r="M4" s="5">
        <v>94</v>
      </c>
      <c r="N4" s="5" t="s">
        <v>23</v>
      </c>
      <c r="O4" s="5">
        <v>96</v>
      </c>
      <c r="P4" s="5" t="s">
        <v>23</v>
      </c>
      <c r="Q4" s="5" t="s">
        <v>24</v>
      </c>
      <c r="R4" s="5">
        <f>SUM(E4,G4,I4,K4,M4,O4)</f>
        <v>480</v>
      </c>
      <c r="S4" s="7">
        <f>R4/5</f>
        <v>96</v>
      </c>
      <c r="T4" s="6" t="str">
        <f>IF(K4="","MATHS","BIOLOGY")</f>
        <v>MATHS</v>
      </c>
      <c r="U4" s="6" t="s">
        <v>107</v>
      </c>
    </row>
    <row r="5" spans="1:21" x14ac:dyDescent="0.35">
      <c r="A5" s="5">
        <v>2</v>
      </c>
      <c r="B5" s="6">
        <v>22108606</v>
      </c>
      <c r="C5" s="5" t="s">
        <v>25</v>
      </c>
      <c r="D5" s="6" t="s">
        <v>26</v>
      </c>
      <c r="E5" s="5">
        <v>86</v>
      </c>
      <c r="F5" s="5" t="s">
        <v>27</v>
      </c>
      <c r="G5" s="5">
        <v>87</v>
      </c>
      <c r="H5" s="5" t="s">
        <v>27</v>
      </c>
      <c r="I5" s="5">
        <v>97</v>
      </c>
      <c r="J5" s="5" t="s">
        <v>23</v>
      </c>
      <c r="K5" s="5"/>
      <c r="L5" s="5"/>
      <c r="M5" s="5">
        <v>96</v>
      </c>
      <c r="N5" s="5" t="s">
        <v>23</v>
      </c>
      <c r="O5" s="5">
        <v>98</v>
      </c>
      <c r="P5" s="5" t="s">
        <v>23</v>
      </c>
      <c r="Q5" s="5" t="s">
        <v>24</v>
      </c>
      <c r="R5" s="5">
        <f>SUM(E5,G5,I5,K5,M5,O5)</f>
        <v>464</v>
      </c>
      <c r="S5" s="7">
        <f>R5/5</f>
        <v>92.8</v>
      </c>
      <c r="T5" s="6" t="str">
        <f t="shared" ref="T5:T51" si="0">IF(K5="","MATHS","BIOLOGY")</f>
        <v>MATHS</v>
      </c>
      <c r="U5" s="6" t="s">
        <v>107</v>
      </c>
    </row>
    <row r="6" spans="1:21" x14ac:dyDescent="0.35">
      <c r="A6" s="5">
        <v>3</v>
      </c>
      <c r="B6" s="6">
        <v>22108609</v>
      </c>
      <c r="C6" s="5" t="s">
        <v>25</v>
      </c>
      <c r="D6" s="6" t="s">
        <v>28</v>
      </c>
      <c r="E6" s="5">
        <v>86</v>
      </c>
      <c r="F6" s="5" t="s">
        <v>27</v>
      </c>
      <c r="G6" s="5">
        <v>84</v>
      </c>
      <c r="H6" s="5" t="s">
        <v>29</v>
      </c>
      <c r="I6" s="5">
        <v>99</v>
      </c>
      <c r="J6" s="5" t="s">
        <v>23</v>
      </c>
      <c r="K6" s="5"/>
      <c r="L6" s="5"/>
      <c r="M6" s="5">
        <v>93</v>
      </c>
      <c r="N6" s="5" t="s">
        <v>23</v>
      </c>
      <c r="O6" s="5">
        <v>95</v>
      </c>
      <c r="P6" s="5" t="s">
        <v>23</v>
      </c>
      <c r="Q6" s="5" t="s">
        <v>24</v>
      </c>
      <c r="R6" s="5">
        <f>SUM(E6,G6,I6,K6,M6,O6)</f>
        <v>457</v>
      </c>
      <c r="S6" s="7">
        <f>R6/5</f>
        <v>91.4</v>
      </c>
      <c r="T6" s="6" t="str">
        <f t="shared" si="0"/>
        <v>MATHS</v>
      </c>
      <c r="U6" s="6" t="s">
        <v>107</v>
      </c>
    </row>
    <row r="7" spans="1:21" x14ac:dyDescent="0.35">
      <c r="A7" s="5">
        <v>4</v>
      </c>
      <c r="B7" s="6">
        <v>22108607</v>
      </c>
      <c r="C7" s="5" t="s">
        <v>25</v>
      </c>
      <c r="D7" s="6" t="s">
        <v>30</v>
      </c>
      <c r="E7" s="5">
        <v>91</v>
      </c>
      <c r="F7" s="5" t="s">
        <v>27</v>
      </c>
      <c r="G7" s="5">
        <v>96</v>
      </c>
      <c r="H7" s="5" t="s">
        <v>23</v>
      </c>
      <c r="I7" s="5"/>
      <c r="J7" s="5"/>
      <c r="K7" s="5">
        <v>95</v>
      </c>
      <c r="L7" s="5" t="s">
        <v>23</v>
      </c>
      <c r="M7" s="5">
        <v>77</v>
      </c>
      <c r="N7" s="5" t="s">
        <v>27</v>
      </c>
      <c r="O7" s="5">
        <v>95</v>
      </c>
      <c r="P7" s="5" t="s">
        <v>23</v>
      </c>
      <c r="Q7" s="5" t="s">
        <v>24</v>
      </c>
      <c r="R7" s="5">
        <f>SUM(E7,G7,I7,K7,M7,O7)</f>
        <v>454</v>
      </c>
      <c r="S7" s="7">
        <f>R7/5</f>
        <v>90.8</v>
      </c>
      <c r="T7" s="6" t="str">
        <f t="shared" si="0"/>
        <v>BIOLOGY</v>
      </c>
      <c r="U7" s="6" t="s">
        <v>107</v>
      </c>
    </row>
    <row r="8" spans="1:21" x14ac:dyDescent="0.35">
      <c r="A8" s="5">
        <v>5</v>
      </c>
      <c r="B8" s="6">
        <v>22108571</v>
      </c>
      <c r="C8" s="5" t="s">
        <v>25</v>
      </c>
      <c r="D8" s="6" t="s">
        <v>31</v>
      </c>
      <c r="E8" s="5">
        <v>89</v>
      </c>
      <c r="F8" s="5" t="s">
        <v>27</v>
      </c>
      <c r="G8" s="5">
        <v>93</v>
      </c>
      <c r="H8" s="5" t="s">
        <v>23</v>
      </c>
      <c r="I8" s="5">
        <v>82</v>
      </c>
      <c r="J8" s="5" t="s">
        <v>27</v>
      </c>
      <c r="K8" s="5"/>
      <c r="L8" s="5"/>
      <c r="M8" s="5">
        <v>94</v>
      </c>
      <c r="N8" s="5" t="s">
        <v>23</v>
      </c>
      <c r="O8" s="5">
        <v>95</v>
      </c>
      <c r="P8" s="5" t="s">
        <v>23</v>
      </c>
      <c r="Q8" s="5" t="s">
        <v>24</v>
      </c>
      <c r="R8" s="5">
        <f>SUM(E8,G8,I8,K8,M8,O8)</f>
        <v>453</v>
      </c>
      <c r="S8" s="7">
        <f>R8/5</f>
        <v>90.6</v>
      </c>
      <c r="T8" s="6" t="str">
        <f t="shared" si="0"/>
        <v>MATHS</v>
      </c>
      <c r="U8" s="6" t="s">
        <v>107</v>
      </c>
    </row>
    <row r="9" spans="1:21" x14ac:dyDescent="0.35">
      <c r="A9" s="5">
        <v>6</v>
      </c>
      <c r="B9" s="6">
        <v>22108600</v>
      </c>
      <c r="C9" s="5" t="s">
        <v>21</v>
      </c>
      <c r="D9" s="6" t="s">
        <v>32</v>
      </c>
      <c r="E9" s="5">
        <v>96</v>
      </c>
      <c r="F9" s="5" t="s">
        <v>23</v>
      </c>
      <c r="G9" s="5">
        <v>83</v>
      </c>
      <c r="H9" s="5" t="s">
        <v>29</v>
      </c>
      <c r="I9" s="5"/>
      <c r="J9" s="5"/>
      <c r="K9" s="5">
        <v>91</v>
      </c>
      <c r="L9" s="5" t="s">
        <v>23</v>
      </c>
      <c r="M9" s="5">
        <v>89</v>
      </c>
      <c r="N9" s="5" t="s">
        <v>23</v>
      </c>
      <c r="O9" s="5">
        <v>94</v>
      </c>
      <c r="P9" s="5" t="s">
        <v>27</v>
      </c>
      <c r="Q9" s="5" t="s">
        <v>24</v>
      </c>
      <c r="R9" s="5">
        <f>SUM(E9,G9,I9,K9,M9,O9)</f>
        <v>453</v>
      </c>
      <c r="S9" s="7">
        <f>R9/5</f>
        <v>90.6</v>
      </c>
      <c r="T9" s="6" t="str">
        <f t="shared" si="0"/>
        <v>BIOLOGY</v>
      </c>
      <c r="U9" s="6" t="s">
        <v>107</v>
      </c>
    </row>
    <row r="10" spans="1:21" x14ac:dyDescent="0.35">
      <c r="A10" s="5">
        <v>7</v>
      </c>
      <c r="B10" s="6">
        <v>22108615</v>
      </c>
      <c r="C10" s="5" t="s">
        <v>25</v>
      </c>
      <c r="D10" s="6" t="s">
        <v>33</v>
      </c>
      <c r="E10" s="5">
        <v>86</v>
      </c>
      <c r="F10" s="5" t="s">
        <v>27</v>
      </c>
      <c r="G10" s="5">
        <v>87</v>
      </c>
      <c r="H10" s="5" t="s">
        <v>27</v>
      </c>
      <c r="I10" s="5">
        <v>93</v>
      </c>
      <c r="J10" s="5" t="s">
        <v>23</v>
      </c>
      <c r="K10" s="5"/>
      <c r="L10" s="5"/>
      <c r="M10" s="5">
        <v>90</v>
      </c>
      <c r="N10" s="5" t="s">
        <v>23</v>
      </c>
      <c r="O10" s="5">
        <v>95</v>
      </c>
      <c r="P10" s="5" t="s">
        <v>23</v>
      </c>
      <c r="Q10" s="5" t="s">
        <v>24</v>
      </c>
      <c r="R10" s="5">
        <f>SUM(E10,G10,I10,K10,M10,O10)</f>
        <v>451</v>
      </c>
      <c r="S10" s="7">
        <f>R10/5</f>
        <v>90.2</v>
      </c>
      <c r="T10" s="6" t="str">
        <f t="shared" si="0"/>
        <v>MATHS</v>
      </c>
      <c r="U10" s="6" t="s">
        <v>107</v>
      </c>
    </row>
    <row r="11" spans="1:21" x14ac:dyDescent="0.35">
      <c r="A11" s="5">
        <v>8</v>
      </c>
      <c r="B11" s="6">
        <v>22108617</v>
      </c>
      <c r="C11" s="5" t="s">
        <v>25</v>
      </c>
      <c r="D11" s="6" t="s">
        <v>34</v>
      </c>
      <c r="E11" s="5">
        <v>86</v>
      </c>
      <c r="F11" s="5" t="s">
        <v>27</v>
      </c>
      <c r="G11" s="5">
        <v>94</v>
      </c>
      <c r="H11" s="5" t="s">
        <v>23</v>
      </c>
      <c r="I11" s="5">
        <v>92</v>
      </c>
      <c r="J11" s="5" t="s">
        <v>23</v>
      </c>
      <c r="K11" s="5"/>
      <c r="L11" s="5"/>
      <c r="M11" s="5">
        <v>80</v>
      </c>
      <c r="N11" s="5" t="s">
        <v>27</v>
      </c>
      <c r="O11" s="5">
        <v>95</v>
      </c>
      <c r="P11" s="5" t="s">
        <v>23</v>
      </c>
      <c r="Q11" s="5" t="s">
        <v>24</v>
      </c>
      <c r="R11" s="5">
        <f>SUM(E11,G11,I11,K11,M11,O11)</f>
        <v>447</v>
      </c>
      <c r="S11" s="7">
        <f>R11/5</f>
        <v>89.4</v>
      </c>
      <c r="T11" s="6" t="str">
        <f t="shared" si="0"/>
        <v>MATHS</v>
      </c>
      <c r="U11" s="6" t="s">
        <v>107</v>
      </c>
    </row>
    <row r="12" spans="1:21" x14ac:dyDescent="0.35">
      <c r="A12" s="5">
        <v>9</v>
      </c>
      <c r="B12" s="6">
        <v>22108599</v>
      </c>
      <c r="C12" s="5" t="s">
        <v>21</v>
      </c>
      <c r="D12" s="6" t="s">
        <v>35</v>
      </c>
      <c r="E12" s="5">
        <v>78</v>
      </c>
      <c r="F12" s="5" t="s">
        <v>36</v>
      </c>
      <c r="G12" s="5">
        <v>95</v>
      </c>
      <c r="H12" s="5" t="s">
        <v>23</v>
      </c>
      <c r="I12" s="5">
        <v>83</v>
      </c>
      <c r="J12" s="5" t="s">
        <v>27</v>
      </c>
      <c r="K12" s="5"/>
      <c r="L12" s="5"/>
      <c r="M12" s="5">
        <v>92</v>
      </c>
      <c r="N12" s="5" t="s">
        <v>23</v>
      </c>
      <c r="O12" s="5">
        <v>95</v>
      </c>
      <c r="P12" s="5" t="s">
        <v>23</v>
      </c>
      <c r="Q12" s="5" t="s">
        <v>24</v>
      </c>
      <c r="R12" s="5">
        <f>SUM(E12,G12,I12,K12,M12,O12)</f>
        <v>443</v>
      </c>
      <c r="S12" s="7">
        <f>R12/5</f>
        <v>88.6</v>
      </c>
      <c r="T12" s="6" t="str">
        <f t="shared" si="0"/>
        <v>MATHS</v>
      </c>
      <c r="U12" s="6" t="s">
        <v>107</v>
      </c>
    </row>
    <row r="13" spans="1:21" x14ac:dyDescent="0.35">
      <c r="A13" s="5">
        <v>10</v>
      </c>
      <c r="B13" s="6">
        <v>22108556</v>
      </c>
      <c r="C13" s="5" t="s">
        <v>21</v>
      </c>
      <c r="D13" s="6" t="s">
        <v>37</v>
      </c>
      <c r="E13" s="5">
        <v>86</v>
      </c>
      <c r="F13" s="5" t="s">
        <v>27</v>
      </c>
      <c r="G13" s="5">
        <v>89</v>
      </c>
      <c r="H13" s="5" t="s">
        <v>27</v>
      </c>
      <c r="I13" s="5">
        <v>86</v>
      </c>
      <c r="J13" s="5" t="s">
        <v>27</v>
      </c>
      <c r="K13" s="5"/>
      <c r="L13" s="5"/>
      <c r="M13" s="5">
        <v>90</v>
      </c>
      <c r="N13" s="5" t="s">
        <v>23</v>
      </c>
      <c r="O13" s="5">
        <v>88</v>
      </c>
      <c r="P13" s="5" t="s">
        <v>29</v>
      </c>
      <c r="Q13" s="5" t="s">
        <v>24</v>
      </c>
      <c r="R13" s="5">
        <f>SUM(E13,G13,I13,K13,M13,O13)</f>
        <v>439</v>
      </c>
      <c r="S13" s="7">
        <f>R13/5</f>
        <v>87.8</v>
      </c>
      <c r="T13" s="6" t="str">
        <f t="shared" si="0"/>
        <v>MATHS</v>
      </c>
      <c r="U13" s="6" t="s">
        <v>107</v>
      </c>
    </row>
    <row r="14" spans="1:21" x14ac:dyDescent="0.35">
      <c r="A14" s="5">
        <v>11</v>
      </c>
      <c r="B14" s="6">
        <v>22108574</v>
      </c>
      <c r="C14" s="5" t="s">
        <v>25</v>
      </c>
      <c r="D14" s="6" t="s">
        <v>38</v>
      </c>
      <c r="E14" s="5">
        <v>88</v>
      </c>
      <c r="F14" s="5" t="s">
        <v>27</v>
      </c>
      <c r="G14" s="5">
        <v>91</v>
      </c>
      <c r="H14" s="5" t="s">
        <v>23</v>
      </c>
      <c r="I14" s="5">
        <v>77</v>
      </c>
      <c r="J14" s="5" t="s">
        <v>29</v>
      </c>
      <c r="K14" s="5"/>
      <c r="L14" s="5"/>
      <c r="M14" s="5">
        <v>92</v>
      </c>
      <c r="N14" s="5" t="s">
        <v>23</v>
      </c>
      <c r="O14" s="5">
        <v>88</v>
      </c>
      <c r="P14" s="5" t="s">
        <v>29</v>
      </c>
      <c r="Q14" s="5" t="s">
        <v>24</v>
      </c>
      <c r="R14" s="5">
        <f>SUM(E14,G14,I14,K14,M14,O14)</f>
        <v>436</v>
      </c>
      <c r="S14" s="7">
        <f>R14/5</f>
        <v>87.2</v>
      </c>
      <c r="T14" s="6" t="str">
        <f t="shared" si="0"/>
        <v>MATHS</v>
      </c>
      <c r="U14" s="6" t="s">
        <v>107</v>
      </c>
    </row>
    <row r="15" spans="1:21" x14ac:dyDescent="0.35">
      <c r="A15" s="5">
        <v>12</v>
      </c>
      <c r="B15" s="6">
        <v>22108579</v>
      </c>
      <c r="C15" s="5" t="s">
        <v>25</v>
      </c>
      <c r="D15" s="6" t="s">
        <v>39</v>
      </c>
      <c r="E15" s="5">
        <v>89</v>
      </c>
      <c r="F15" s="5" t="s">
        <v>27</v>
      </c>
      <c r="G15" s="5">
        <v>88</v>
      </c>
      <c r="H15" s="5" t="s">
        <v>27</v>
      </c>
      <c r="I15" s="5">
        <v>87</v>
      </c>
      <c r="J15" s="5" t="s">
        <v>27</v>
      </c>
      <c r="K15" s="5"/>
      <c r="L15" s="5"/>
      <c r="M15" s="5">
        <v>85</v>
      </c>
      <c r="N15" s="5" t="s">
        <v>23</v>
      </c>
      <c r="O15" s="5">
        <v>87</v>
      </c>
      <c r="P15" s="5" t="s">
        <v>29</v>
      </c>
      <c r="Q15" s="5" t="s">
        <v>24</v>
      </c>
      <c r="R15" s="5">
        <f>SUM(E15,G15,I15,K15,M15,O15)</f>
        <v>436</v>
      </c>
      <c r="S15" s="7">
        <f>R15/5</f>
        <v>87.2</v>
      </c>
      <c r="T15" s="6" t="str">
        <f t="shared" si="0"/>
        <v>MATHS</v>
      </c>
      <c r="U15" s="6" t="s">
        <v>107</v>
      </c>
    </row>
    <row r="16" spans="1:21" x14ac:dyDescent="0.35">
      <c r="A16" s="5">
        <v>13</v>
      </c>
      <c r="B16" s="6">
        <v>22108553</v>
      </c>
      <c r="C16" s="5" t="s">
        <v>21</v>
      </c>
      <c r="D16" s="6" t="s">
        <v>40</v>
      </c>
      <c r="E16" s="5">
        <v>88</v>
      </c>
      <c r="F16" s="5" t="s">
        <v>27</v>
      </c>
      <c r="G16" s="5">
        <v>85</v>
      </c>
      <c r="H16" s="5" t="s">
        <v>27</v>
      </c>
      <c r="I16" s="5">
        <v>89</v>
      </c>
      <c r="J16" s="5" t="s">
        <v>27</v>
      </c>
      <c r="K16" s="5"/>
      <c r="L16" s="5"/>
      <c r="M16" s="5">
        <v>83</v>
      </c>
      <c r="N16" s="5" t="s">
        <v>27</v>
      </c>
      <c r="O16" s="5">
        <v>90</v>
      </c>
      <c r="P16" s="5" t="s">
        <v>27</v>
      </c>
      <c r="Q16" s="5" t="s">
        <v>24</v>
      </c>
      <c r="R16" s="5">
        <f>SUM(E16,G16,I16,K16,M16,O16)</f>
        <v>435</v>
      </c>
      <c r="S16" s="7">
        <f>R16/5</f>
        <v>87</v>
      </c>
      <c r="T16" s="6" t="str">
        <f t="shared" si="0"/>
        <v>MATHS</v>
      </c>
      <c r="U16" s="6" t="s">
        <v>107</v>
      </c>
    </row>
    <row r="17" spans="1:21" x14ac:dyDescent="0.35">
      <c r="A17" s="5">
        <v>14</v>
      </c>
      <c r="B17" s="6">
        <v>22108593</v>
      </c>
      <c r="C17" s="5" t="s">
        <v>21</v>
      </c>
      <c r="D17" s="6" t="s">
        <v>41</v>
      </c>
      <c r="E17" s="5">
        <v>78</v>
      </c>
      <c r="F17" s="5" t="s">
        <v>36</v>
      </c>
      <c r="G17" s="5">
        <v>88</v>
      </c>
      <c r="H17" s="5" t="s">
        <v>27</v>
      </c>
      <c r="I17" s="5">
        <v>92</v>
      </c>
      <c r="J17" s="5" t="s">
        <v>23</v>
      </c>
      <c r="K17" s="5"/>
      <c r="L17" s="5"/>
      <c r="M17" s="5">
        <v>82</v>
      </c>
      <c r="N17" s="5" t="s">
        <v>27</v>
      </c>
      <c r="O17" s="5">
        <v>88</v>
      </c>
      <c r="P17" s="5" t="s">
        <v>29</v>
      </c>
      <c r="Q17" s="5" t="s">
        <v>24</v>
      </c>
      <c r="R17" s="5">
        <f>SUM(E17,G17,I17,K17,M17,O17)</f>
        <v>428</v>
      </c>
      <c r="S17" s="7">
        <f>R17/5</f>
        <v>85.6</v>
      </c>
      <c r="T17" s="6" t="str">
        <f t="shared" si="0"/>
        <v>MATHS</v>
      </c>
      <c r="U17" s="6" t="s">
        <v>107</v>
      </c>
    </row>
    <row r="18" spans="1:21" x14ac:dyDescent="0.35">
      <c r="A18" s="5">
        <v>15</v>
      </c>
      <c r="B18" s="6">
        <v>22108616</v>
      </c>
      <c r="C18" s="5" t="s">
        <v>25</v>
      </c>
      <c r="D18" s="6" t="s">
        <v>42</v>
      </c>
      <c r="E18" s="5">
        <v>80</v>
      </c>
      <c r="F18" s="5" t="s">
        <v>36</v>
      </c>
      <c r="G18" s="5">
        <v>93</v>
      </c>
      <c r="H18" s="5" t="s">
        <v>23</v>
      </c>
      <c r="I18" s="5">
        <v>80</v>
      </c>
      <c r="J18" s="5" t="s">
        <v>29</v>
      </c>
      <c r="K18" s="5"/>
      <c r="L18" s="5"/>
      <c r="M18" s="5">
        <v>73</v>
      </c>
      <c r="N18" s="5" t="s">
        <v>29</v>
      </c>
      <c r="O18" s="5">
        <v>94</v>
      </c>
      <c r="P18" s="5" t="s">
        <v>27</v>
      </c>
      <c r="Q18" s="5" t="s">
        <v>24</v>
      </c>
      <c r="R18" s="5">
        <f>SUM(E18,G18,I18,K18,M18,O18)</f>
        <v>420</v>
      </c>
      <c r="S18" s="7">
        <f>R18/5</f>
        <v>84</v>
      </c>
      <c r="T18" s="6" t="str">
        <f t="shared" si="0"/>
        <v>MATHS</v>
      </c>
      <c r="U18" s="6" t="s">
        <v>107</v>
      </c>
    </row>
    <row r="19" spans="1:21" x14ac:dyDescent="0.35">
      <c r="A19" s="5">
        <v>16</v>
      </c>
      <c r="B19" s="6">
        <v>22108605</v>
      </c>
      <c r="C19" s="5" t="s">
        <v>25</v>
      </c>
      <c r="D19" s="6" t="s">
        <v>43</v>
      </c>
      <c r="E19" s="5">
        <v>70</v>
      </c>
      <c r="F19" s="5" t="s">
        <v>44</v>
      </c>
      <c r="G19" s="5">
        <v>87</v>
      </c>
      <c r="H19" s="5" t="s">
        <v>27</v>
      </c>
      <c r="I19" s="5">
        <v>88</v>
      </c>
      <c r="J19" s="5" t="s">
        <v>27</v>
      </c>
      <c r="K19" s="5"/>
      <c r="L19" s="5"/>
      <c r="M19" s="5">
        <v>69</v>
      </c>
      <c r="N19" s="5" t="s">
        <v>29</v>
      </c>
      <c r="O19" s="5">
        <v>98</v>
      </c>
      <c r="P19" s="5" t="s">
        <v>23</v>
      </c>
      <c r="Q19" s="5" t="s">
        <v>24</v>
      </c>
      <c r="R19" s="5">
        <f>SUM(E19,G19,I19,K19,M19,O19)</f>
        <v>412</v>
      </c>
      <c r="S19" s="7">
        <f>R19/5</f>
        <v>82.4</v>
      </c>
      <c r="T19" s="6" t="str">
        <f t="shared" si="0"/>
        <v>MATHS</v>
      </c>
      <c r="U19" s="6" t="s">
        <v>107</v>
      </c>
    </row>
    <row r="20" spans="1:21" x14ac:dyDescent="0.35">
      <c r="A20" s="5">
        <v>17</v>
      </c>
      <c r="B20" s="6">
        <v>22108594</v>
      </c>
      <c r="C20" s="5" t="s">
        <v>21</v>
      </c>
      <c r="D20" s="6" t="s">
        <v>45</v>
      </c>
      <c r="E20" s="5">
        <v>93</v>
      </c>
      <c r="F20" s="5" t="s">
        <v>23</v>
      </c>
      <c r="G20" s="5">
        <v>87</v>
      </c>
      <c r="H20" s="5" t="s">
        <v>27</v>
      </c>
      <c r="I20" s="5">
        <v>66</v>
      </c>
      <c r="J20" s="5" t="s">
        <v>36</v>
      </c>
      <c r="K20" s="5"/>
      <c r="L20" s="5"/>
      <c r="M20" s="5">
        <v>71</v>
      </c>
      <c r="N20" s="5" t="s">
        <v>29</v>
      </c>
      <c r="O20" s="5">
        <v>94</v>
      </c>
      <c r="P20" s="5" t="s">
        <v>27</v>
      </c>
      <c r="Q20" s="5" t="s">
        <v>24</v>
      </c>
      <c r="R20" s="5">
        <f>SUM(E20,G20,I20,K20,M20,O20)</f>
        <v>411</v>
      </c>
      <c r="S20" s="7">
        <f>R20/5</f>
        <v>82.2</v>
      </c>
      <c r="T20" s="6" t="str">
        <f t="shared" si="0"/>
        <v>MATHS</v>
      </c>
      <c r="U20" s="6" t="s">
        <v>107</v>
      </c>
    </row>
    <row r="21" spans="1:21" x14ac:dyDescent="0.35">
      <c r="A21" s="5">
        <v>18</v>
      </c>
      <c r="B21" s="6">
        <v>22108582</v>
      </c>
      <c r="C21" s="5" t="s">
        <v>25</v>
      </c>
      <c r="D21" s="6" t="s">
        <v>46</v>
      </c>
      <c r="E21" s="5">
        <v>87</v>
      </c>
      <c r="F21" s="5" t="s">
        <v>27</v>
      </c>
      <c r="G21" s="5">
        <v>82</v>
      </c>
      <c r="H21" s="5" t="s">
        <v>29</v>
      </c>
      <c r="I21" s="5">
        <v>89</v>
      </c>
      <c r="J21" s="5" t="s">
        <v>27</v>
      </c>
      <c r="K21" s="5"/>
      <c r="L21" s="5"/>
      <c r="M21" s="5">
        <v>72</v>
      </c>
      <c r="N21" s="5" t="s">
        <v>29</v>
      </c>
      <c r="O21" s="5">
        <v>77</v>
      </c>
      <c r="P21" s="5" t="s">
        <v>36</v>
      </c>
      <c r="Q21" s="5" t="s">
        <v>24</v>
      </c>
      <c r="R21" s="5">
        <f>SUM(E21,G21,I21,K21,M21,O21)</f>
        <v>407</v>
      </c>
      <c r="S21" s="7">
        <f>R21/5</f>
        <v>81.400000000000006</v>
      </c>
      <c r="T21" s="6" t="str">
        <f t="shared" si="0"/>
        <v>MATHS</v>
      </c>
      <c r="U21" s="6" t="s">
        <v>107</v>
      </c>
    </row>
    <row r="22" spans="1:21" x14ac:dyDescent="0.35">
      <c r="A22" s="5">
        <v>19</v>
      </c>
      <c r="B22" s="6">
        <v>22108566</v>
      </c>
      <c r="C22" s="5" t="s">
        <v>21</v>
      </c>
      <c r="D22" s="6" t="s">
        <v>47</v>
      </c>
      <c r="E22" s="5">
        <v>84</v>
      </c>
      <c r="F22" s="5" t="s">
        <v>29</v>
      </c>
      <c r="G22" s="5">
        <v>90</v>
      </c>
      <c r="H22" s="5" t="s">
        <v>27</v>
      </c>
      <c r="I22" s="5">
        <v>55</v>
      </c>
      <c r="J22" s="5" t="s">
        <v>44</v>
      </c>
      <c r="K22" s="5"/>
      <c r="L22" s="5"/>
      <c r="M22" s="5">
        <v>80</v>
      </c>
      <c r="N22" s="5" t="s">
        <v>27</v>
      </c>
      <c r="O22" s="5">
        <v>85</v>
      </c>
      <c r="P22" s="5" t="s">
        <v>29</v>
      </c>
      <c r="Q22" s="5" t="s">
        <v>24</v>
      </c>
      <c r="R22" s="5">
        <f>SUM(E22,G22,I22,K22,M22,O22)</f>
        <v>394</v>
      </c>
      <c r="S22" s="7">
        <f>R22/5</f>
        <v>78.8</v>
      </c>
      <c r="T22" s="6" t="str">
        <f t="shared" si="0"/>
        <v>MATHS</v>
      </c>
      <c r="U22" s="6" t="s">
        <v>107</v>
      </c>
    </row>
    <row r="23" spans="1:21" x14ac:dyDescent="0.35">
      <c r="A23" s="5">
        <v>20</v>
      </c>
      <c r="B23" s="6">
        <v>22108575</v>
      </c>
      <c r="C23" s="5" t="s">
        <v>25</v>
      </c>
      <c r="D23" s="6" t="s">
        <v>48</v>
      </c>
      <c r="E23" s="5">
        <v>82</v>
      </c>
      <c r="F23" s="5" t="s">
        <v>29</v>
      </c>
      <c r="G23" s="5">
        <v>88</v>
      </c>
      <c r="H23" s="5" t="s">
        <v>27</v>
      </c>
      <c r="I23" s="5">
        <v>70</v>
      </c>
      <c r="J23" s="5" t="s">
        <v>29</v>
      </c>
      <c r="K23" s="5"/>
      <c r="L23" s="5"/>
      <c r="M23" s="5">
        <v>73</v>
      </c>
      <c r="N23" s="5" t="s">
        <v>29</v>
      </c>
      <c r="O23" s="5">
        <v>81</v>
      </c>
      <c r="P23" s="5" t="s">
        <v>36</v>
      </c>
      <c r="Q23" s="5" t="s">
        <v>24</v>
      </c>
      <c r="R23" s="5">
        <f>SUM(E23,G23,I23,K23,M23,O23)</f>
        <v>394</v>
      </c>
      <c r="S23" s="7">
        <f>R23/5</f>
        <v>78.8</v>
      </c>
      <c r="T23" s="6" t="str">
        <f t="shared" si="0"/>
        <v>MATHS</v>
      </c>
      <c r="U23" s="6" t="s">
        <v>107</v>
      </c>
    </row>
    <row r="24" spans="1:21" x14ac:dyDescent="0.35">
      <c r="A24" s="5">
        <v>21</v>
      </c>
      <c r="B24" s="6">
        <v>22108602</v>
      </c>
      <c r="C24" s="5" t="s">
        <v>25</v>
      </c>
      <c r="D24" s="6" t="s">
        <v>49</v>
      </c>
      <c r="E24" s="5">
        <v>68</v>
      </c>
      <c r="F24" s="5" t="s">
        <v>50</v>
      </c>
      <c r="G24" s="5">
        <v>97</v>
      </c>
      <c r="H24" s="5" t="s">
        <v>23</v>
      </c>
      <c r="I24" s="5">
        <v>79</v>
      </c>
      <c r="J24" s="5" t="s">
        <v>29</v>
      </c>
      <c r="K24" s="5"/>
      <c r="L24" s="5"/>
      <c r="M24" s="5">
        <v>53</v>
      </c>
      <c r="N24" s="5" t="s">
        <v>44</v>
      </c>
      <c r="O24" s="5">
        <v>94</v>
      </c>
      <c r="P24" s="5" t="s">
        <v>27</v>
      </c>
      <c r="Q24" s="5" t="s">
        <v>24</v>
      </c>
      <c r="R24" s="5">
        <f>SUM(E24,G24,I24,K24,M24,O24)</f>
        <v>391</v>
      </c>
      <c r="S24" s="7">
        <f>R24/5</f>
        <v>78.2</v>
      </c>
      <c r="T24" s="6" t="str">
        <f t="shared" si="0"/>
        <v>MATHS</v>
      </c>
      <c r="U24" s="6" t="s">
        <v>107</v>
      </c>
    </row>
    <row r="25" spans="1:21" x14ac:dyDescent="0.35">
      <c r="A25" s="5">
        <v>22</v>
      </c>
      <c r="B25" s="6">
        <v>22108554</v>
      </c>
      <c r="C25" s="5" t="s">
        <v>21</v>
      </c>
      <c r="D25" s="6" t="s">
        <v>51</v>
      </c>
      <c r="E25" s="5">
        <v>85</v>
      </c>
      <c r="F25" s="5" t="s">
        <v>29</v>
      </c>
      <c r="G25" s="5">
        <v>93</v>
      </c>
      <c r="H25" s="5" t="s">
        <v>23</v>
      </c>
      <c r="I25" s="5">
        <v>61</v>
      </c>
      <c r="J25" s="5" t="s">
        <v>36</v>
      </c>
      <c r="K25" s="5"/>
      <c r="L25" s="5"/>
      <c r="M25" s="5">
        <v>79</v>
      </c>
      <c r="N25" s="5" t="s">
        <v>27</v>
      </c>
      <c r="O25" s="5">
        <v>72</v>
      </c>
      <c r="P25" s="5" t="s">
        <v>44</v>
      </c>
      <c r="Q25" s="5" t="s">
        <v>24</v>
      </c>
      <c r="R25" s="5">
        <f>SUM(E25,G25,I25,K25,M25,O25)</f>
        <v>390</v>
      </c>
      <c r="S25" s="7">
        <f>R25/5</f>
        <v>78</v>
      </c>
      <c r="T25" s="6" t="str">
        <f t="shared" si="0"/>
        <v>MATHS</v>
      </c>
      <c r="U25" s="6" t="s">
        <v>107</v>
      </c>
    </row>
    <row r="26" spans="1:21" x14ac:dyDescent="0.35">
      <c r="A26" s="5">
        <v>23</v>
      </c>
      <c r="B26" s="6">
        <v>22108614</v>
      </c>
      <c r="C26" s="5" t="s">
        <v>25</v>
      </c>
      <c r="D26" s="6" t="s">
        <v>52</v>
      </c>
      <c r="E26" s="5">
        <v>54</v>
      </c>
      <c r="F26" s="5" t="s">
        <v>53</v>
      </c>
      <c r="G26" s="5">
        <v>91</v>
      </c>
      <c r="H26" s="5" t="s">
        <v>23</v>
      </c>
      <c r="I26" s="5">
        <v>80</v>
      </c>
      <c r="J26" s="5" t="s">
        <v>29</v>
      </c>
      <c r="K26" s="5"/>
      <c r="L26" s="5"/>
      <c r="M26" s="5">
        <v>71</v>
      </c>
      <c r="N26" s="5" t="s">
        <v>29</v>
      </c>
      <c r="O26" s="5">
        <v>93</v>
      </c>
      <c r="P26" s="5" t="s">
        <v>27</v>
      </c>
      <c r="Q26" s="5" t="s">
        <v>24</v>
      </c>
      <c r="R26" s="5">
        <f>SUM(E26,G26,I26,K26,M26,O26)</f>
        <v>389</v>
      </c>
      <c r="S26" s="7">
        <f>R26/5</f>
        <v>77.8</v>
      </c>
      <c r="T26" s="6" t="str">
        <f t="shared" si="0"/>
        <v>MATHS</v>
      </c>
      <c r="U26" s="6" t="s">
        <v>107</v>
      </c>
    </row>
    <row r="27" spans="1:21" x14ac:dyDescent="0.35">
      <c r="A27" s="5">
        <v>24</v>
      </c>
      <c r="B27" s="6">
        <v>22108596</v>
      </c>
      <c r="C27" s="5" t="s">
        <v>21</v>
      </c>
      <c r="D27" s="6" t="s">
        <v>54</v>
      </c>
      <c r="E27" s="5">
        <v>81</v>
      </c>
      <c r="F27" s="5" t="s">
        <v>29</v>
      </c>
      <c r="G27" s="5">
        <v>88</v>
      </c>
      <c r="H27" s="5" t="s">
        <v>27</v>
      </c>
      <c r="I27" s="5">
        <v>58</v>
      </c>
      <c r="J27" s="5" t="s">
        <v>44</v>
      </c>
      <c r="K27" s="5"/>
      <c r="L27" s="5"/>
      <c r="M27" s="5">
        <v>78</v>
      </c>
      <c r="N27" s="5" t="s">
        <v>27</v>
      </c>
      <c r="O27" s="5">
        <v>81</v>
      </c>
      <c r="P27" s="5" t="s">
        <v>36</v>
      </c>
      <c r="Q27" s="5" t="s">
        <v>24</v>
      </c>
      <c r="R27" s="5">
        <f>SUM(E27,G27,I27,K27,M27,O27)</f>
        <v>386</v>
      </c>
      <c r="S27" s="7">
        <f>R27/5</f>
        <v>77.2</v>
      </c>
      <c r="T27" s="6" t="str">
        <f t="shared" si="0"/>
        <v>MATHS</v>
      </c>
      <c r="U27" s="6" t="s">
        <v>107</v>
      </c>
    </row>
    <row r="28" spans="1:21" x14ac:dyDescent="0.35">
      <c r="A28" s="5">
        <v>25</v>
      </c>
      <c r="B28" s="6">
        <v>22108598</v>
      </c>
      <c r="C28" s="5" t="s">
        <v>21</v>
      </c>
      <c r="D28" s="6" t="s">
        <v>55</v>
      </c>
      <c r="E28" s="5">
        <v>79</v>
      </c>
      <c r="F28" s="5" t="s">
        <v>36</v>
      </c>
      <c r="G28" s="5">
        <v>81</v>
      </c>
      <c r="H28" s="5" t="s">
        <v>29</v>
      </c>
      <c r="I28" s="5">
        <v>79</v>
      </c>
      <c r="J28" s="5" t="s">
        <v>29</v>
      </c>
      <c r="K28" s="5"/>
      <c r="L28" s="5"/>
      <c r="M28" s="5">
        <v>64</v>
      </c>
      <c r="N28" s="5" t="s">
        <v>36</v>
      </c>
      <c r="O28" s="5">
        <v>81</v>
      </c>
      <c r="P28" s="5" t="s">
        <v>36</v>
      </c>
      <c r="Q28" s="5" t="s">
        <v>24</v>
      </c>
      <c r="R28" s="5">
        <f>SUM(E28,G28,I28,K28,M28,O28)</f>
        <v>384</v>
      </c>
      <c r="S28" s="7">
        <f>R28/5</f>
        <v>76.8</v>
      </c>
      <c r="T28" s="6" t="str">
        <f t="shared" si="0"/>
        <v>MATHS</v>
      </c>
      <c r="U28" s="6" t="s">
        <v>107</v>
      </c>
    </row>
    <row r="29" spans="1:21" x14ac:dyDescent="0.35">
      <c r="A29" s="5">
        <v>26</v>
      </c>
      <c r="B29" s="6">
        <v>22108590</v>
      </c>
      <c r="C29" s="5" t="s">
        <v>21</v>
      </c>
      <c r="D29" s="6" t="s">
        <v>56</v>
      </c>
      <c r="E29" s="5">
        <v>77</v>
      </c>
      <c r="F29" s="5" t="s">
        <v>36</v>
      </c>
      <c r="G29" s="5">
        <v>91</v>
      </c>
      <c r="H29" s="5" t="s">
        <v>23</v>
      </c>
      <c r="I29" s="6"/>
      <c r="J29" s="6"/>
      <c r="K29" s="5">
        <v>48</v>
      </c>
      <c r="L29" s="5" t="s">
        <v>50</v>
      </c>
      <c r="M29" s="5">
        <v>80</v>
      </c>
      <c r="N29" s="5" t="s">
        <v>27</v>
      </c>
      <c r="O29" s="5">
        <v>85</v>
      </c>
      <c r="P29" s="5" t="s">
        <v>29</v>
      </c>
      <c r="Q29" s="5" t="s">
        <v>24</v>
      </c>
      <c r="R29" s="5">
        <f>SUM(E29,G29,I29,K29,M29,O29)</f>
        <v>381</v>
      </c>
      <c r="S29" s="7">
        <f>R29/5</f>
        <v>76.2</v>
      </c>
      <c r="T29" s="6" t="str">
        <f t="shared" si="0"/>
        <v>BIOLOGY</v>
      </c>
      <c r="U29" s="6" t="s">
        <v>107</v>
      </c>
    </row>
    <row r="30" spans="1:21" x14ac:dyDescent="0.35">
      <c r="A30" s="5">
        <v>27</v>
      </c>
      <c r="B30" s="6">
        <v>22108577</v>
      </c>
      <c r="C30" s="5" t="s">
        <v>25</v>
      </c>
      <c r="D30" s="6" t="s">
        <v>57</v>
      </c>
      <c r="E30" s="5">
        <v>75</v>
      </c>
      <c r="F30" s="5" t="s">
        <v>44</v>
      </c>
      <c r="G30" s="5">
        <v>84</v>
      </c>
      <c r="H30" s="5" t="s">
        <v>29</v>
      </c>
      <c r="I30" s="5">
        <v>74</v>
      </c>
      <c r="J30" s="5" t="s">
        <v>29</v>
      </c>
      <c r="K30" s="5"/>
      <c r="L30" s="5"/>
      <c r="M30" s="5">
        <v>79</v>
      </c>
      <c r="N30" s="5" t="s">
        <v>27</v>
      </c>
      <c r="O30" s="5">
        <v>65</v>
      </c>
      <c r="P30" s="5" t="s">
        <v>50</v>
      </c>
      <c r="Q30" s="5" t="s">
        <v>24</v>
      </c>
      <c r="R30" s="5">
        <f>SUM(E30,G30,I30,K30,M30,O30)</f>
        <v>377</v>
      </c>
      <c r="S30" s="7">
        <f>R30/5</f>
        <v>75.400000000000006</v>
      </c>
      <c r="T30" s="6" t="str">
        <f t="shared" si="0"/>
        <v>MATHS</v>
      </c>
      <c r="U30" s="6" t="s">
        <v>107</v>
      </c>
    </row>
    <row r="31" spans="1:21" x14ac:dyDescent="0.35">
      <c r="A31" s="5">
        <v>28</v>
      </c>
      <c r="B31" s="6">
        <v>22108608</v>
      </c>
      <c r="C31" s="5" t="s">
        <v>25</v>
      </c>
      <c r="D31" s="6" t="s">
        <v>58</v>
      </c>
      <c r="E31" s="5">
        <v>63</v>
      </c>
      <c r="F31" s="5" t="s">
        <v>50</v>
      </c>
      <c r="G31" s="5">
        <v>81</v>
      </c>
      <c r="H31" s="5" t="s">
        <v>29</v>
      </c>
      <c r="I31" s="5">
        <v>70</v>
      </c>
      <c r="J31" s="5" t="s">
        <v>29</v>
      </c>
      <c r="K31" s="5"/>
      <c r="L31" s="5"/>
      <c r="M31" s="5">
        <v>71</v>
      </c>
      <c r="N31" s="5" t="s">
        <v>29</v>
      </c>
      <c r="O31" s="5">
        <v>88</v>
      </c>
      <c r="P31" s="5" t="s">
        <v>29</v>
      </c>
      <c r="Q31" s="5" t="s">
        <v>24</v>
      </c>
      <c r="R31" s="5">
        <f>SUM(E31,G31,I31,K31,M31,O31)</f>
        <v>373</v>
      </c>
      <c r="S31" s="7">
        <f>R31/5</f>
        <v>74.599999999999994</v>
      </c>
      <c r="T31" s="6" t="str">
        <f t="shared" si="0"/>
        <v>MATHS</v>
      </c>
      <c r="U31" s="6" t="s">
        <v>107</v>
      </c>
    </row>
    <row r="32" spans="1:21" x14ac:dyDescent="0.35">
      <c r="A32" s="5">
        <v>29</v>
      </c>
      <c r="B32" s="6">
        <v>22108573</v>
      </c>
      <c r="C32" s="5" t="s">
        <v>25</v>
      </c>
      <c r="D32" s="6" t="s">
        <v>59</v>
      </c>
      <c r="E32" s="5">
        <v>74</v>
      </c>
      <c r="F32" s="5" t="s">
        <v>44</v>
      </c>
      <c r="G32" s="5">
        <v>82</v>
      </c>
      <c r="H32" s="5" t="s">
        <v>29</v>
      </c>
      <c r="I32" s="5">
        <v>78</v>
      </c>
      <c r="J32" s="5" t="s">
        <v>29</v>
      </c>
      <c r="K32" s="5"/>
      <c r="L32" s="5"/>
      <c r="M32" s="5">
        <v>69</v>
      </c>
      <c r="N32" s="5" t="s">
        <v>29</v>
      </c>
      <c r="O32" s="5">
        <v>69</v>
      </c>
      <c r="P32" s="5" t="s">
        <v>44</v>
      </c>
      <c r="Q32" s="5" t="s">
        <v>24</v>
      </c>
      <c r="R32" s="5">
        <f>SUM(E32,G32,I32,K32,M32,O32)</f>
        <v>372</v>
      </c>
      <c r="S32" s="7">
        <f>R32/5</f>
        <v>74.400000000000006</v>
      </c>
      <c r="T32" s="6" t="str">
        <f t="shared" si="0"/>
        <v>MATHS</v>
      </c>
      <c r="U32" s="6" t="s">
        <v>107</v>
      </c>
    </row>
    <row r="33" spans="1:21" x14ac:dyDescent="0.35">
      <c r="A33" s="5">
        <v>30</v>
      </c>
      <c r="B33" s="6">
        <v>22108551</v>
      </c>
      <c r="C33" s="5" t="s">
        <v>21</v>
      </c>
      <c r="D33" s="6" t="s">
        <v>60</v>
      </c>
      <c r="E33" s="5">
        <v>87</v>
      </c>
      <c r="F33" s="5" t="s">
        <v>27</v>
      </c>
      <c r="G33" s="5">
        <v>87</v>
      </c>
      <c r="H33" s="5" t="s">
        <v>27</v>
      </c>
      <c r="I33" s="5">
        <v>58</v>
      </c>
      <c r="J33" s="5" t="s">
        <v>44</v>
      </c>
      <c r="K33" s="5"/>
      <c r="L33" s="5"/>
      <c r="M33" s="5">
        <v>66</v>
      </c>
      <c r="N33" s="5" t="s">
        <v>29</v>
      </c>
      <c r="O33" s="5">
        <v>71</v>
      </c>
      <c r="P33" s="5" t="s">
        <v>44</v>
      </c>
      <c r="Q33" s="5" t="s">
        <v>24</v>
      </c>
      <c r="R33" s="5">
        <f>SUM(E33,G33,I33,K33,M33,O33)</f>
        <v>369</v>
      </c>
      <c r="S33" s="7">
        <f>R33/5</f>
        <v>73.8</v>
      </c>
      <c r="T33" s="6" t="str">
        <f t="shared" si="0"/>
        <v>MATHS</v>
      </c>
      <c r="U33" s="6" t="s">
        <v>107</v>
      </c>
    </row>
    <row r="34" spans="1:21" x14ac:dyDescent="0.35">
      <c r="A34" s="5">
        <v>31</v>
      </c>
      <c r="B34" s="6">
        <v>22108567</v>
      </c>
      <c r="C34" s="5" t="s">
        <v>25</v>
      </c>
      <c r="D34" s="6" t="s">
        <v>61</v>
      </c>
      <c r="E34" s="5">
        <v>76</v>
      </c>
      <c r="F34" s="5" t="s">
        <v>36</v>
      </c>
      <c r="G34" s="5">
        <v>80</v>
      </c>
      <c r="H34" s="5" t="s">
        <v>29</v>
      </c>
      <c r="I34" s="5">
        <v>75</v>
      </c>
      <c r="J34" s="5" t="s">
        <v>29</v>
      </c>
      <c r="K34" s="5"/>
      <c r="L34" s="5"/>
      <c r="M34" s="5">
        <v>60</v>
      </c>
      <c r="N34" s="5" t="s">
        <v>36</v>
      </c>
      <c r="O34" s="5">
        <v>72</v>
      </c>
      <c r="P34" s="5" t="s">
        <v>44</v>
      </c>
      <c r="Q34" s="5" t="s">
        <v>24</v>
      </c>
      <c r="R34" s="5">
        <f>SUM(E34,G34,I34,K34,M34,O34)</f>
        <v>363</v>
      </c>
      <c r="S34" s="7">
        <f>R34/5</f>
        <v>72.599999999999994</v>
      </c>
      <c r="T34" s="6" t="str">
        <f t="shared" si="0"/>
        <v>MATHS</v>
      </c>
      <c r="U34" s="6" t="s">
        <v>107</v>
      </c>
    </row>
    <row r="35" spans="1:21" x14ac:dyDescent="0.35">
      <c r="A35" s="5">
        <v>32</v>
      </c>
      <c r="B35" s="6">
        <v>22108576</v>
      </c>
      <c r="C35" s="5" t="s">
        <v>25</v>
      </c>
      <c r="D35" s="6" t="s">
        <v>62</v>
      </c>
      <c r="E35" s="5">
        <v>76</v>
      </c>
      <c r="F35" s="5" t="s">
        <v>36</v>
      </c>
      <c r="G35" s="5">
        <v>73</v>
      </c>
      <c r="H35" s="5" t="s">
        <v>44</v>
      </c>
      <c r="I35" s="5">
        <v>81</v>
      </c>
      <c r="J35" s="5" t="s">
        <v>27</v>
      </c>
      <c r="K35" s="5"/>
      <c r="L35" s="5"/>
      <c r="M35" s="5">
        <v>59</v>
      </c>
      <c r="N35" s="5" t="s">
        <v>36</v>
      </c>
      <c r="O35" s="5">
        <v>74</v>
      </c>
      <c r="P35" s="5" t="s">
        <v>44</v>
      </c>
      <c r="Q35" s="5" t="s">
        <v>24</v>
      </c>
      <c r="R35" s="5">
        <f>SUM(E35,G35,I35,K35,M35,O35)</f>
        <v>363</v>
      </c>
      <c r="S35" s="7">
        <f>R35/5</f>
        <v>72.599999999999994</v>
      </c>
      <c r="T35" s="6" t="str">
        <f t="shared" si="0"/>
        <v>MATHS</v>
      </c>
      <c r="U35" s="6" t="s">
        <v>107</v>
      </c>
    </row>
    <row r="36" spans="1:21" x14ac:dyDescent="0.35">
      <c r="A36" s="5">
        <v>33</v>
      </c>
      <c r="B36" s="6">
        <v>22108560</v>
      </c>
      <c r="C36" s="5" t="s">
        <v>21</v>
      </c>
      <c r="D36" s="6" t="s">
        <v>63</v>
      </c>
      <c r="E36" s="5">
        <v>64</v>
      </c>
      <c r="F36" s="5" t="s">
        <v>50</v>
      </c>
      <c r="G36" s="5">
        <v>86</v>
      </c>
      <c r="H36" s="5" t="s">
        <v>27</v>
      </c>
      <c r="I36" s="5">
        <v>59</v>
      </c>
      <c r="J36" s="5" t="s">
        <v>44</v>
      </c>
      <c r="K36" s="5"/>
      <c r="L36" s="5"/>
      <c r="M36" s="5">
        <v>76</v>
      </c>
      <c r="N36" s="5" t="s">
        <v>27</v>
      </c>
      <c r="O36" s="5">
        <v>69</v>
      </c>
      <c r="P36" s="5" t="s">
        <v>44</v>
      </c>
      <c r="Q36" s="5" t="s">
        <v>24</v>
      </c>
      <c r="R36" s="5">
        <f>SUM(E36,G36,I36,K36,M36,O36)</f>
        <v>354</v>
      </c>
      <c r="S36" s="7">
        <f>R36/5</f>
        <v>70.8</v>
      </c>
      <c r="T36" s="6" t="str">
        <f t="shared" si="0"/>
        <v>MATHS</v>
      </c>
      <c r="U36" s="6" t="s">
        <v>107</v>
      </c>
    </row>
    <row r="37" spans="1:21" x14ac:dyDescent="0.35">
      <c r="A37" s="5">
        <v>34</v>
      </c>
      <c r="B37" s="6">
        <v>22108604</v>
      </c>
      <c r="C37" s="5" t="s">
        <v>25</v>
      </c>
      <c r="D37" s="6" t="s">
        <v>64</v>
      </c>
      <c r="E37" s="5">
        <v>79</v>
      </c>
      <c r="F37" s="5" t="s">
        <v>36</v>
      </c>
      <c r="G37" s="5">
        <v>92</v>
      </c>
      <c r="H37" s="5" t="s">
        <v>23</v>
      </c>
      <c r="I37" s="5"/>
      <c r="J37" s="5"/>
      <c r="K37" s="5">
        <v>39</v>
      </c>
      <c r="L37" s="5" t="s">
        <v>53</v>
      </c>
      <c r="M37" s="5">
        <v>48</v>
      </c>
      <c r="N37" s="5" t="s">
        <v>50</v>
      </c>
      <c r="O37" s="5">
        <v>89</v>
      </c>
      <c r="P37" s="5" t="s">
        <v>27</v>
      </c>
      <c r="Q37" s="5" t="s">
        <v>24</v>
      </c>
      <c r="R37" s="5">
        <f>SUM(E37,G37,I37,K37,M37,O37)</f>
        <v>347</v>
      </c>
      <c r="S37" s="7">
        <f>R37/5</f>
        <v>69.400000000000006</v>
      </c>
      <c r="T37" s="6" t="str">
        <f t="shared" si="0"/>
        <v>BIOLOGY</v>
      </c>
      <c r="U37" s="6" t="s">
        <v>107</v>
      </c>
    </row>
    <row r="38" spans="1:21" x14ac:dyDescent="0.35">
      <c r="A38" s="5">
        <v>35</v>
      </c>
      <c r="B38" s="6">
        <v>22108621</v>
      </c>
      <c r="C38" s="5" t="s">
        <v>25</v>
      </c>
      <c r="D38" s="6" t="s">
        <v>65</v>
      </c>
      <c r="E38" s="5">
        <v>68</v>
      </c>
      <c r="F38" s="5" t="s">
        <v>50</v>
      </c>
      <c r="G38" s="5">
        <v>75</v>
      </c>
      <c r="H38" s="5" t="s">
        <v>36</v>
      </c>
      <c r="I38" s="5">
        <v>64</v>
      </c>
      <c r="J38" s="5" t="s">
        <v>36</v>
      </c>
      <c r="K38" s="5"/>
      <c r="L38" s="5"/>
      <c r="M38" s="5">
        <v>59</v>
      </c>
      <c r="N38" s="5" t="s">
        <v>36</v>
      </c>
      <c r="O38" s="5">
        <v>78</v>
      </c>
      <c r="P38" s="5" t="s">
        <v>36</v>
      </c>
      <c r="Q38" s="5" t="s">
        <v>24</v>
      </c>
      <c r="R38" s="5">
        <f>SUM(E38,G38,I38,K38,M38,O38)</f>
        <v>344</v>
      </c>
      <c r="S38" s="7">
        <f>R38/5</f>
        <v>68.8</v>
      </c>
      <c r="T38" s="6" t="str">
        <f t="shared" si="0"/>
        <v>MATHS</v>
      </c>
      <c r="U38" s="6" t="s">
        <v>107</v>
      </c>
    </row>
    <row r="39" spans="1:21" x14ac:dyDescent="0.35">
      <c r="A39" s="5">
        <v>36</v>
      </c>
      <c r="B39" s="6">
        <v>22108613</v>
      </c>
      <c r="C39" s="5" t="s">
        <v>25</v>
      </c>
      <c r="D39" s="6" t="s">
        <v>66</v>
      </c>
      <c r="E39" s="5">
        <v>68</v>
      </c>
      <c r="F39" s="5" t="s">
        <v>50</v>
      </c>
      <c r="G39" s="5">
        <v>84</v>
      </c>
      <c r="H39" s="5" t="s">
        <v>29</v>
      </c>
      <c r="I39" s="5">
        <v>69</v>
      </c>
      <c r="J39" s="5" t="s">
        <v>36</v>
      </c>
      <c r="K39" s="5"/>
      <c r="L39" s="5"/>
      <c r="M39" s="5">
        <v>48</v>
      </c>
      <c r="N39" s="5" t="s">
        <v>50</v>
      </c>
      <c r="O39" s="5">
        <v>70</v>
      </c>
      <c r="P39" s="5" t="s">
        <v>44</v>
      </c>
      <c r="Q39" s="5" t="s">
        <v>24</v>
      </c>
      <c r="R39" s="5">
        <f>SUM(E39,G39,I39,K39,M39,O39)</f>
        <v>339</v>
      </c>
      <c r="S39" s="7">
        <f>R39/5</f>
        <v>67.8</v>
      </c>
      <c r="T39" s="6" t="str">
        <f t="shared" si="0"/>
        <v>MATHS</v>
      </c>
      <c r="U39" s="6" t="s">
        <v>107</v>
      </c>
    </row>
    <row r="40" spans="1:21" x14ac:dyDescent="0.35">
      <c r="A40" s="5">
        <v>37</v>
      </c>
      <c r="B40" s="6">
        <v>22108558</v>
      </c>
      <c r="C40" s="5" t="s">
        <v>21</v>
      </c>
      <c r="D40" s="6" t="s">
        <v>67</v>
      </c>
      <c r="E40" s="5">
        <v>73</v>
      </c>
      <c r="F40" s="5" t="s">
        <v>44</v>
      </c>
      <c r="G40" s="5">
        <v>78</v>
      </c>
      <c r="H40" s="5" t="s">
        <v>36</v>
      </c>
      <c r="I40" s="5">
        <v>66</v>
      </c>
      <c r="J40" s="5" t="s">
        <v>36</v>
      </c>
      <c r="K40" s="5"/>
      <c r="L40" s="5"/>
      <c r="M40" s="5">
        <v>45</v>
      </c>
      <c r="N40" s="5" t="s">
        <v>50</v>
      </c>
      <c r="O40" s="5">
        <v>75</v>
      </c>
      <c r="P40" s="5" t="s">
        <v>36</v>
      </c>
      <c r="Q40" s="5" t="s">
        <v>24</v>
      </c>
      <c r="R40" s="5">
        <f>SUM(E40,G40,I40,K40,M40,O40)</f>
        <v>337</v>
      </c>
      <c r="S40" s="7">
        <f>R40/5</f>
        <v>67.400000000000006</v>
      </c>
      <c r="T40" s="6" t="str">
        <f t="shared" si="0"/>
        <v>MATHS</v>
      </c>
      <c r="U40" s="6" t="s">
        <v>107</v>
      </c>
    </row>
    <row r="41" spans="1:21" x14ac:dyDescent="0.35">
      <c r="A41" s="5">
        <v>38</v>
      </c>
      <c r="B41" s="6">
        <v>22108559</v>
      </c>
      <c r="C41" s="5" t="s">
        <v>21</v>
      </c>
      <c r="D41" s="6" t="s">
        <v>68</v>
      </c>
      <c r="E41" s="5">
        <v>80</v>
      </c>
      <c r="F41" s="5" t="s">
        <v>36</v>
      </c>
      <c r="G41" s="5">
        <v>79</v>
      </c>
      <c r="H41" s="5" t="s">
        <v>36</v>
      </c>
      <c r="I41" s="5">
        <v>54</v>
      </c>
      <c r="J41" s="5" t="s">
        <v>44</v>
      </c>
      <c r="K41" s="5"/>
      <c r="L41" s="5"/>
      <c r="M41" s="5">
        <v>53</v>
      </c>
      <c r="N41" s="5" t="s">
        <v>44</v>
      </c>
      <c r="O41" s="5">
        <v>69</v>
      </c>
      <c r="P41" s="5" t="s">
        <v>44</v>
      </c>
      <c r="Q41" s="5" t="s">
        <v>24</v>
      </c>
      <c r="R41" s="5">
        <f>SUM(E41,G41,I41,K41,M41,O41)</f>
        <v>335</v>
      </c>
      <c r="S41" s="7">
        <f>R41/5</f>
        <v>67</v>
      </c>
      <c r="T41" s="6" t="str">
        <f t="shared" si="0"/>
        <v>MATHS</v>
      </c>
      <c r="U41" s="6" t="s">
        <v>107</v>
      </c>
    </row>
    <row r="42" spans="1:21" x14ac:dyDescent="0.35">
      <c r="A42" s="5">
        <v>39</v>
      </c>
      <c r="B42" s="6">
        <v>22108562</v>
      </c>
      <c r="C42" s="5" t="s">
        <v>21</v>
      </c>
      <c r="D42" s="6" t="s">
        <v>69</v>
      </c>
      <c r="E42" s="5">
        <v>66</v>
      </c>
      <c r="F42" s="5" t="s">
        <v>50</v>
      </c>
      <c r="G42" s="5">
        <v>74</v>
      </c>
      <c r="H42" s="5" t="s">
        <v>36</v>
      </c>
      <c r="I42" s="5">
        <v>56</v>
      </c>
      <c r="J42" s="5" t="s">
        <v>44</v>
      </c>
      <c r="K42" s="5"/>
      <c r="L42" s="5"/>
      <c r="M42" s="5">
        <v>63</v>
      </c>
      <c r="N42" s="5" t="s">
        <v>36</v>
      </c>
      <c r="O42" s="5">
        <v>76</v>
      </c>
      <c r="P42" s="5" t="s">
        <v>36</v>
      </c>
      <c r="Q42" s="5" t="s">
        <v>24</v>
      </c>
      <c r="R42" s="5">
        <f>SUM(E42,G42,I42,K42,M42,O42)</f>
        <v>335</v>
      </c>
      <c r="S42" s="7">
        <f>R42/5</f>
        <v>67</v>
      </c>
      <c r="T42" s="6" t="str">
        <f t="shared" si="0"/>
        <v>MATHS</v>
      </c>
      <c r="U42" s="6" t="s">
        <v>107</v>
      </c>
    </row>
    <row r="43" spans="1:21" x14ac:dyDescent="0.35">
      <c r="A43" s="5">
        <v>40</v>
      </c>
      <c r="B43" s="6">
        <v>22108555</v>
      </c>
      <c r="C43" s="5" t="s">
        <v>21</v>
      </c>
      <c r="D43" s="6" t="s">
        <v>41</v>
      </c>
      <c r="E43" s="5">
        <v>74</v>
      </c>
      <c r="F43" s="5" t="s">
        <v>44</v>
      </c>
      <c r="G43" s="5">
        <v>82</v>
      </c>
      <c r="H43" s="5" t="s">
        <v>29</v>
      </c>
      <c r="I43" s="5"/>
      <c r="J43" s="5"/>
      <c r="K43" s="5">
        <v>50</v>
      </c>
      <c r="L43" s="5" t="s">
        <v>50</v>
      </c>
      <c r="M43" s="5">
        <v>53</v>
      </c>
      <c r="N43" s="5" t="s">
        <v>44</v>
      </c>
      <c r="O43" s="5">
        <v>75</v>
      </c>
      <c r="P43" s="5" t="s">
        <v>36</v>
      </c>
      <c r="Q43" s="5" t="s">
        <v>24</v>
      </c>
      <c r="R43" s="5">
        <f>SUM(E43,G43,I43,K43,M43,O43)</f>
        <v>334</v>
      </c>
      <c r="S43" s="7">
        <f>R43/5</f>
        <v>66.8</v>
      </c>
      <c r="T43" s="6" t="str">
        <f t="shared" si="0"/>
        <v>BIOLOGY</v>
      </c>
      <c r="U43" s="6" t="s">
        <v>107</v>
      </c>
    </row>
    <row r="44" spans="1:21" x14ac:dyDescent="0.35">
      <c r="A44" s="5">
        <v>41</v>
      </c>
      <c r="B44" s="6">
        <v>22108580</v>
      </c>
      <c r="C44" s="5" t="s">
        <v>25</v>
      </c>
      <c r="D44" s="6" t="s">
        <v>70</v>
      </c>
      <c r="E44" s="5">
        <v>75</v>
      </c>
      <c r="F44" s="5" t="s">
        <v>44</v>
      </c>
      <c r="G44" s="5">
        <v>70</v>
      </c>
      <c r="H44" s="5" t="s">
        <v>44</v>
      </c>
      <c r="I44" s="5"/>
      <c r="J44" s="5"/>
      <c r="K44" s="5">
        <v>45</v>
      </c>
      <c r="L44" s="5" t="s">
        <v>50</v>
      </c>
      <c r="M44" s="5">
        <v>53</v>
      </c>
      <c r="N44" s="5" t="s">
        <v>44</v>
      </c>
      <c r="O44" s="5">
        <v>80</v>
      </c>
      <c r="P44" s="5" t="s">
        <v>36</v>
      </c>
      <c r="Q44" s="5" t="s">
        <v>24</v>
      </c>
      <c r="R44" s="5">
        <f>SUM(E44,G44,I44,K44,M44,O44)</f>
        <v>323</v>
      </c>
      <c r="S44" s="7">
        <f>R44/5</f>
        <v>64.599999999999994</v>
      </c>
      <c r="T44" s="6" t="str">
        <f t="shared" si="0"/>
        <v>BIOLOGY</v>
      </c>
      <c r="U44" s="6" t="s">
        <v>107</v>
      </c>
    </row>
    <row r="45" spans="1:21" x14ac:dyDescent="0.35">
      <c r="A45" s="5">
        <v>42</v>
      </c>
      <c r="B45" s="6">
        <v>22108581</v>
      </c>
      <c r="C45" s="5" t="s">
        <v>25</v>
      </c>
      <c r="D45" s="6" t="s">
        <v>71</v>
      </c>
      <c r="E45" s="5">
        <v>58</v>
      </c>
      <c r="F45" s="5" t="s">
        <v>53</v>
      </c>
      <c r="G45" s="5">
        <v>81</v>
      </c>
      <c r="H45" s="5" t="s">
        <v>29</v>
      </c>
      <c r="I45" s="5">
        <v>51</v>
      </c>
      <c r="J45" s="5" t="s">
        <v>44</v>
      </c>
      <c r="K45" s="5"/>
      <c r="L45" s="5"/>
      <c r="M45" s="5">
        <v>66</v>
      </c>
      <c r="N45" s="5" t="s">
        <v>29</v>
      </c>
      <c r="O45" s="5">
        <v>63</v>
      </c>
      <c r="P45" s="5" t="s">
        <v>50</v>
      </c>
      <c r="Q45" s="5" t="s">
        <v>24</v>
      </c>
      <c r="R45" s="5">
        <f>SUM(E45,G45,I45,K45,M45,O45)</f>
        <v>319</v>
      </c>
      <c r="S45" s="7">
        <f>R45/5</f>
        <v>63.8</v>
      </c>
      <c r="T45" s="6" t="str">
        <f t="shared" si="0"/>
        <v>MATHS</v>
      </c>
      <c r="U45" s="6" t="s">
        <v>107</v>
      </c>
    </row>
    <row r="46" spans="1:21" x14ac:dyDescent="0.35">
      <c r="A46" s="5">
        <v>43</v>
      </c>
      <c r="B46" s="6">
        <v>22108583</v>
      </c>
      <c r="C46" s="5" t="s">
        <v>25</v>
      </c>
      <c r="D46" s="6" t="s">
        <v>72</v>
      </c>
      <c r="E46" s="5">
        <v>67</v>
      </c>
      <c r="F46" s="5" t="s">
        <v>50</v>
      </c>
      <c r="G46" s="5">
        <v>65</v>
      </c>
      <c r="H46" s="5" t="s">
        <v>50</v>
      </c>
      <c r="I46" s="5">
        <v>53</v>
      </c>
      <c r="J46" s="5" t="s">
        <v>44</v>
      </c>
      <c r="K46" s="5"/>
      <c r="L46" s="5"/>
      <c r="M46" s="5">
        <v>67</v>
      </c>
      <c r="N46" s="5" t="s">
        <v>29</v>
      </c>
      <c r="O46" s="5">
        <v>67</v>
      </c>
      <c r="P46" s="5" t="s">
        <v>44</v>
      </c>
      <c r="Q46" s="5" t="s">
        <v>24</v>
      </c>
      <c r="R46" s="5">
        <f>SUM(E46,G46,I46,K46,M46,O46)</f>
        <v>319</v>
      </c>
      <c r="S46" s="7">
        <f>R46/5</f>
        <v>63.8</v>
      </c>
      <c r="T46" s="6" t="str">
        <f t="shared" si="0"/>
        <v>MATHS</v>
      </c>
      <c r="U46" s="6" t="s">
        <v>107</v>
      </c>
    </row>
    <row r="47" spans="1:21" x14ac:dyDescent="0.35">
      <c r="A47" s="5">
        <v>44</v>
      </c>
      <c r="B47" s="6">
        <v>22108572</v>
      </c>
      <c r="C47" s="5" t="s">
        <v>25</v>
      </c>
      <c r="D47" s="6" t="s">
        <v>73</v>
      </c>
      <c r="E47" s="5">
        <v>64</v>
      </c>
      <c r="F47" s="5" t="s">
        <v>50</v>
      </c>
      <c r="G47" s="5">
        <v>80</v>
      </c>
      <c r="H47" s="5" t="s">
        <v>29</v>
      </c>
      <c r="I47" s="5"/>
      <c r="J47" s="5"/>
      <c r="K47" s="5">
        <v>33</v>
      </c>
      <c r="L47" s="5" t="s">
        <v>74</v>
      </c>
      <c r="M47" s="5">
        <v>74</v>
      </c>
      <c r="N47" s="5" t="s">
        <v>29</v>
      </c>
      <c r="O47" s="5">
        <v>59</v>
      </c>
      <c r="P47" s="5" t="s">
        <v>50</v>
      </c>
      <c r="Q47" s="5" t="s">
        <v>24</v>
      </c>
      <c r="R47" s="5">
        <f>SUM(E47,G47,I47,K47,M47,O47)</f>
        <v>310</v>
      </c>
      <c r="S47" s="7">
        <f>R47/5</f>
        <v>62</v>
      </c>
      <c r="T47" s="6" t="str">
        <f t="shared" si="0"/>
        <v>BIOLOGY</v>
      </c>
      <c r="U47" s="6" t="s">
        <v>107</v>
      </c>
    </row>
    <row r="48" spans="1:21" x14ac:dyDescent="0.35">
      <c r="A48" s="5">
        <v>45</v>
      </c>
      <c r="B48" s="6">
        <v>22108578</v>
      </c>
      <c r="C48" s="5" t="s">
        <v>25</v>
      </c>
      <c r="D48" s="6" t="s">
        <v>75</v>
      </c>
      <c r="E48" s="5">
        <v>59</v>
      </c>
      <c r="F48" s="5" t="s">
        <v>53</v>
      </c>
      <c r="G48" s="5">
        <v>81</v>
      </c>
      <c r="H48" s="5" t="s">
        <v>29</v>
      </c>
      <c r="I48" s="5">
        <v>46</v>
      </c>
      <c r="J48" s="5" t="s">
        <v>50</v>
      </c>
      <c r="K48" s="5"/>
      <c r="L48" s="5"/>
      <c r="M48" s="5">
        <v>64</v>
      </c>
      <c r="N48" s="5" t="s">
        <v>36</v>
      </c>
      <c r="O48" s="5">
        <v>60</v>
      </c>
      <c r="P48" s="5" t="s">
        <v>50</v>
      </c>
      <c r="Q48" s="5" t="s">
        <v>24</v>
      </c>
      <c r="R48" s="5">
        <f>SUM(E48,G48,I48,K48,M48,O48)</f>
        <v>310</v>
      </c>
      <c r="S48" s="7">
        <f>R48/5</f>
        <v>62</v>
      </c>
      <c r="T48" s="6" t="str">
        <f t="shared" si="0"/>
        <v>MATHS</v>
      </c>
      <c r="U48" s="6" t="s">
        <v>107</v>
      </c>
    </row>
    <row r="49" spans="1:21" x14ac:dyDescent="0.35">
      <c r="A49" s="5">
        <v>46</v>
      </c>
      <c r="B49" s="6">
        <v>22108591</v>
      </c>
      <c r="C49" s="5" t="s">
        <v>21</v>
      </c>
      <c r="D49" s="6" t="s">
        <v>76</v>
      </c>
      <c r="E49" s="5">
        <v>79</v>
      </c>
      <c r="F49" s="5" t="s">
        <v>36</v>
      </c>
      <c r="G49" s="5">
        <v>80</v>
      </c>
      <c r="H49" s="5" t="s">
        <v>29</v>
      </c>
      <c r="I49" s="6"/>
      <c r="J49" s="6"/>
      <c r="K49" s="5">
        <v>35</v>
      </c>
      <c r="L49" s="5" t="s">
        <v>74</v>
      </c>
      <c r="M49" s="5">
        <v>33</v>
      </c>
      <c r="N49" s="5" t="s">
        <v>74</v>
      </c>
      <c r="O49" s="5">
        <v>80</v>
      </c>
      <c r="P49" s="5" t="s">
        <v>36</v>
      </c>
      <c r="Q49" s="5" t="s">
        <v>24</v>
      </c>
      <c r="R49" s="5">
        <f>SUM(E49,G49,I49,K49,M49,O49)</f>
        <v>307</v>
      </c>
      <c r="S49" s="7">
        <f>R49/5</f>
        <v>61.4</v>
      </c>
      <c r="T49" s="6" t="str">
        <f t="shared" si="0"/>
        <v>BIOLOGY</v>
      </c>
      <c r="U49" s="6" t="s">
        <v>107</v>
      </c>
    </row>
    <row r="50" spans="1:21" x14ac:dyDescent="0.35">
      <c r="A50" s="5">
        <v>47</v>
      </c>
      <c r="B50" s="6">
        <v>22108584</v>
      </c>
      <c r="C50" s="5" t="s">
        <v>25</v>
      </c>
      <c r="D50" s="6" t="s">
        <v>77</v>
      </c>
      <c r="E50" s="5">
        <v>73</v>
      </c>
      <c r="F50" s="5" t="s">
        <v>44</v>
      </c>
      <c r="G50" s="5">
        <v>75</v>
      </c>
      <c r="H50" s="5" t="s">
        <v>36</v>
      </c>
      <c r="I50" s="5">
        <v>48</v>
      </c>
      <c r="J50" s="5" t="s">
        <v>50</v>
      </c>
      <c r="K50" s="5"/>
      <c r="L50" s="5"/>
      <c r="M50" s="5">
        <v>49</v>
      </c>
      <c r="N50" s="5" t="s">
        <v>44</v>
      </c>
      <c r="O50" s="5">
        <v>61</v>
      </c>
      <c r="P50" s="5" t="s">
        <v>50</v>
      </c>
      <c r="Q50" s="5" t="s">
        <v>24</v>
      </c>
      <c r="R50" s="5">
        <f>SUM(E50,G50,I50,K50,M50,O50)</f>
        <v>306</v>
      </c>
      <c r="S50" s="7">
        <f>R50/5</f>
        <v>61.2</v>
      </c>
      <c r="T50" s="6" t="str">
        <f t="shared" si="0"/>
        <v>MATHS</v>
      </c>
      <c r="U50" s="6" t="s">
        <v>107</v>
      </c>
    </row>
    <row r="51" spans="1:21" x14ac:dyDescent="0.35">
      <c r="A51" s="5">
        <v>48</v>
      </c>
      <c r="B51" s="6">
        <v>22108563</v>
      </c>
      <c r="C51" s="5" t="s">
        <v>21</v>
      </c>
      <c r="D51" s="6" t="s">
        <v>78</v>
      </c>
      <c r="E51" s="5">
        <v>66</v>
      </c>
      <c r="F51" s="5" t="s">
        <v>50</v>
      </c>
      <c r="G51" s="5">
        <v>85</v>
      </c>
      <c r="H51" s="5" t="s">
        <v>27</v>
      </c>
      <c r="I51" s="5">
        <v>44</v>
      </c>
      <c r="J51" s="5" t="s">
        <v>50</v>
      </c>
      <c r="K51" s="5"/>
      <c r="L51" s="5"/>
      <c r="M51" s="5">
        <v>54</v>
      </c>
      <c r="N51" s="5" t="s">
        <v>44</v>
      </c>
      <c r="O51" s="5">
        <v>54</v>
      </c>
      <c r="P51" s="5" t="s">
        <v>53</v>
      </c>
      <c r="Q51" s="5" t="s">
        <v>24</v>
      </c>
      <c r="R51" s="5">
        <f>SUM(E51,G51,I51,K51,M51,O51)</f>
        <v>303</v>
      </c>
      <c r="S51" s="7">
        <f>R51/5</f>
        <v>60.6</v>
      </c>
      <c r="T51" s="6" t="str">
        <f t="shared" si="0"/>
        <v>MATHS</v>
      </c>
      <c r="U51" s="6" t="s">
        <v>107</v>
      </c>
    </row>
    <row r="52" spans="1:21" x14ac:dyDescent="0.35">
      <c r="A52" s="5">
        <v>49</v>
      </c>
      <c r="B52" s="6">
        <v>22108618</v>
      </c>
      <c r="C52" s="5" t="s">
        <v>25</v>
      </c>
      <c r="D52" s="6" t="s">
        <v>79</v>
      </c>
      <c r="E52" s="5">
        <v>53</v>
      </c>
      <c r="F52" s="5" t="s">
        <v>53</v>
      </c>
      <c r="G52" s="5">
        <v>73</v>
      </c>
      <c r="H52" s="5" t="s">
        <v>44</v>
      </c>
      <c r="I52" s="5">
        <v>57</v>
      </c>
      <c r="J52" s="5" t="s">
        <v>44</v>
      </c>
      <c r="K52" s="5"/>
      <c r="L52" s="5"/>
      <c r="M52" s="5">
        <v>37</v>
      </c>
      <c r="N52" s="5" t="s">
        <v>53</v>
      </c>
      <c r="O52" s="5">
        <v>78</v>
      </c>
      <c r="P52" s="5" t="s">
        <v>36</v>
      </c>
      <c r="Q52" s="5" t="s">
        <v>24</v>
      </c>
      <c r="R52" s="5">
        <f t="shared" ref="R52:R67" si="1">SUM(E52,G52,I52,K52,M52,O52)</f>
        <v>298</v>
      </c>
      <c r="S52" s="7">
        <f t="shared" ref="S52:S66" si="2">R52/5</f>
        <v>59.6</v>
      </c>
      <c r="U52" s="6" t="s">
        <v>107</v>
      </c>
    </row>
    <row r="53" spans="1:21" x14ac:dyDescent="0.35">
      <c r="A53" s="5">
        <v>50</v>
      </c>
      <c r="B53" s="6">
        <v>22108561</v>
      </c>
      <c r="C53" s="5" t="s">
        <v>21</v>
      </c>
      <c r="D53" s="6" t="s">
        <v>80</v>
      </c>
      <c r="E53" s="5">
        <v>69</v>
      </c>
      <c r="F53" s="5" t="s">
        <v>44</v>
      </c>
      <c r="G53" s="5">
        <v>75</v>
      </c>
      <c r="H53" s="5" t="s">
        <v>36</v>
      </c>
      <c r="I53" s="6"/>
      <c r="J53" s="6"/>
      <c r="K53" s="5">
        <v>55</v>
      </c>
      <c r="L53" s="5" t="s">
        <v>44</v>
      </c>
      <c r="M53" s="5">
        <v>35</v>
      </c>
      <c r="N53" s="5" t="s">
        <v>53</v>
      </c>
      <c r="O53" s="5">
        <v>63</v>
      </c>
      <c r="P53" s="5" t="s">
        <v>50</v>
      </c>
      <c r="Q53" s="5" t="s">
        <v>24</v>
      </c>
      <c r="R53" s="5">
        <f t="shared" si="1"/>
        <v>297</v>
      </c>
      <c r="S53" s="7">
        <f t="shared" si="2"/>
        <v>59.4</v>
      </c>
      <c r="U53" s="6" t="s">
        <v>107</v>
      </c>
    </row>
    <row r="54" spans="1:21" x14ac:dyDescent="0.35">
      <c r="A54" s="5">
        <v>51</v>
      </c>
      <c r="B54" s="6">
        <v>22108568</v>
      </c>
      <c r="C54" s="5" t="s">
        <v>25</v>
      </c>
      <c r="D54" s="6" t="s">
        <v>81</v>
      </c>
      <c r="E54" s="5">
        <v>61</v>
      </c>
      <c r="F54" s="5" t="s">
        <v>50</v>
      </c>
      <c r="G54" s="5">
        <v>66</v>
      </c>
      <c r="H54" s="5" t="s">
        <v>50</v>
      </c>
      <c r="I54" s="5">
        <v>45</v>
      </c>
      <c r="J54" s="5" t="s">
        <v>50</v>
      </c>
      <c r="K54" s="5"/>
      <c r="L54" s="5"/>
      <c r="M54" s="5">
        <v>56</v>
      </c>
      <c r="N54" s="5" t="s">
        <v>44</v>
      </c>
      <c r="O54" s="5">
        <v>68</v>
      </c>
      <c r="P54" s="5" t="s">
        <v>44</v>
      </c>
      <c r="Q54" s="5" t="s">
        <v>24</v>
      </c>
      <c r="R54" s="5">
        <f t="shared" si="1"/>
        <v>296</v>
      </c>
      <c r="S54" s="7">
        <f t="shared" si="2"/>
        <v>59.2</v>
      </c>
      <c r="U54" s="6" t="s">
        <v>107</v>
      </c>
    </row>
    <row r="55" spans="1:21" x14ac:dyDescent="0.35">
      <c r="A55" s="5">
        <v>52</v>
      </c>
      <c r="B55" s="6">
        <v>22108597</v>
      </c>
      <c r="C55" s="5" t="s">
        <v>21</v>
      </c>
      <c r="D55" s="6" t="s">
        <v>82</v>
      </c>
      <c r="E55" s="5">
        <v>62</v>
      </c>
      <c r="F55" s="5" t="s">
        <v>50</v>
      </c>
      <c r="G55" s="5">
        <v>80</v>
      </c>
      <c r="H55" s="5" t="s">
        <v>29</v>
      </c>
      <c r="I55" s="5"/>
      <c r="J55" s="5"/>
      <c r="K55" s="5">
        <v>46</v>
      </c>
      <c r="L55" s="5" t="s">
        <v>50</v>
      </c>
      <c r="M55" s="5">
        <v>33</v>
      </c>
      <c r="N55" s="5" t="s">
        <v>74</v>
      </c>
      <c r="O55" s="5">
        <v>75</v>
      </c>
      <c r="P55" s="5" t="s">
        <v>36</v>
      </c>
      <c r="Q55" s="5" t="s">
        <v>24</v>
      </c>
      <c r="R55" s="5">
        <f t="shared" si="1"/>
        <v>296</v>
      </c>
      <c r="S55" s="7">
        <f t="shared" si="2"/>
        <v>59.2</v>
      </c>
      <c r="U55" s="6" t="s">
        <v>107</v>
      </c>
    </row>
    <row r="56" spans="1:21" x14ac:dyDescent="0.35">
      <c r="A56" s="5">
        <v>53</v>
      </c>
      <c r="B56" s="6">
        <v>22108592</v>
      </c>
      <c r="C56" s="5" t="s">
        <v>21</v>
      </c>
      <c r="D56" s="6" t="s">
        <v>83</v>
      </c>
      <c r="E56" s="5">
        <v>73</v>
      </c>
      <c r="F56" s="5" t="s">
        <v>44</v>
      </c>
      <c r="G56" s="5">
        <v>76</v>
      </c>
      <c r="H56" s="5" t="s">
        <v>36</v>
      </c>
      <c r="I56" s="5">
        <v>44</v>
      </c>
      <c r="J56" s="5" t="s">
        <v>50</v>
      </c>
      <c r="K56" s="5"/>
      <c r="L56" s="5"/>
      <c r="M56" s="5">
        <v>46</v>
      </c>
      <c r="N56" s="5" t="s">
        <v>50</v>
      </c>
      <c r="O56" s="5">
        <v>53</v>
      </c>
      <c r="P56" s="5" t="s">
        <v>53</v>
      </c>
      <c r="Q56" s="5" t="s">
        <v>24</v>
      </c>
      <c r="R56" s="5">
        <f t="shared" si="1"/>
        <v>292</v>
      </c>
      <c r="S56" s="7">
        <f t="shared" si="2"/>
        <v>58.4</v>
      </c>
      <c r="U56" s="6" t="s">
        <v>107</v>
      </c>
    </row>
    <row r="57" spans="1:21" x14ac:dyDescent="0.35">
      <c r="A57" s="5">
        <v>54</v>
      </c>
      <c r="B57" s="6">
        <v>22108564</v>
      </c>
      <c r="C57" s="5" t="s">
        <v>21</v>
      </c>
      <c r="D57" s="6" t="s">
        <v>84</v>
      </c>
      <c r="E57" s="5">
        <v>66</v>
      </c>
      <c r="F57" s="5" t="s">
        <v>50</v>
      </c>
      <c r="G57" s="5">
        <v>73</v>
      </c>
      <c r="H57" s="5" t="s">
        <v>44</v>
      </c>
      <c r="I57" s="5"/>
      <c r="J57" s="5"/>
      <c r="K57" s="5">
        <v>50</v>
      </c>
      <c r="L57" s="5" t="s">
        <v>50</v>
      </c>
      <c r="M57" s="5">
        <v>36</v>
      </c>
      <c r="N57" s="5" t="s">
        <v>53</v>
      </c>
      <c r="O57" s="5">
        <v>65</v>
      </c>
      <c r="P57" s="5" t="s">
        <v>50</v>
      </c>
      <c r="Q57" s="5" t="s">
        <v>24</v>
      </c>
      <c r="R57" s="5">
        <f t="shared" si="1"/>
        <v>290</v>
      </c>
      <c r="S57" s="7">
        <f t="shared" si="2"/>
        <v>58</v>
      </c>
      <c r="U57" s="6" t="s">
        <v>107</v>
      </c>
    </row>
    <row r="58" spans="1:21" x14ac:dyDescent="0.35">
      <c r="A58" s="5">
        <v>55</v>
      </c>
      <c r="B58" s="6">
        <v>22108611</v>
      </c>
      <c r="C58" s="5" t="s">
        <v>25</v>
      </c>
      <c r="D58" s="6" t="s">
        <v>85</v>
      </c>
      <c r="E58" s="5">
        <v>66</v>
      </c>
      <c r="F58" s="5" t="s">
        <v>50</v>
      </c>
      <c r="G58" s="5">
        <v>51</v>
      </c>
      <c r="H58" s="5" t="s">
        <v>74</v>
      </c>
      <c r="I58" s="5"/>
      <c r="J58" s="5"/>
      <c r="K58" s="5">
        <v>45</v>
      </c>
      <c r="L58" s="5" t="s">
        <v>50</v>
      </c>
      <c r="M58" s="5">
        <v>36</v>
      </c>
      <c r="N58" s="5" t="s">
        <v>53</v>
      </c>
      <c r="O58" s="5">
        <v>90</v>
      </c>
      <c r="P58" s="5" t="s">
        <v>27</v>
      </c>
      <c r="Q58" s="5" t="s">
        <v>24</v>
      </c>
      <c r="R58" s="5">
        <f t="shared" si="1"/>
        <v>288</v>
      </c>
      <c r="S58" s="7">
        <f t="shared" si="2"/>
        <v>57.6</v>
      </c>
      <c r="U58" s="6" t="s">
        <v>107</v>
      </c>
    </row>
    <row r="59" spans="1:21" x14ac:dyDescent="0.35">
      <c r="A59" s="5">
        <v>56</v>
      </c>
      <c r="B59" s="6">
        <v>22108565</v>
      </c>
      <c r="C59" s="5" t="s">
        <v>21</v>
      </c>
      <c r="D59" s="6" t="s">
        <v>86</v>
      </c>
      <c r="E59" s="5">
        <v>69</v>
      </c>
      <c r="F59" s="5" t="s">
        <v>44</v>
      </c>
      <c r="G59" s="5">
        <v>70</v>
      </c>
      <c r="H59" s="5" t="s">
        <v>44</v>
      </c>
      <c r="I59" s="5"/>
      <c r="J59" s="5"/>
      <c r="K59" s="5">
        <v>35</v>
      </c>
      <c r="L59" s="5" t="s">
        <v>74</v>
      </c>
      <c r="M59" s="5">
        <v>35</v>
      </c>
      <c r="N59" s="5" t="s">
        <v>53</v>
      </c>
      <c r="O59" s="5">
        <v>78</v>
      </c>
      <c r="P59" s="5" t="s">
        <v>36</v>
      </c>
      <c r="Q59" s="5" t="s">
        <v>24</v>
      </c>
      <c r="R59" s="5">
        <f t="shared" si="1"/>
        <v>287</v>
      </c>
      <c r="S59" s="7">
        <f t="shared" si="2"/>
        <v>57.4</v>
      </c>
      <c r="U59" s="6" t="s">
        <v>107</v>
      </c>
    </row>
    <row r="60" spans="1:21" x14ac:dyDescent="0.35">
      <c r="A60" s="5">
        <v>57</v>
      </c>
      <c r="B60" s="6">
        <v>22108620</v>
      </c>
      <c r="C60" s="5" t="s">
        <v>21</v>
      </c>
      <c r="D60" s="6" t="s">
        <v>87</v>
      </c>
      <c r="E60" s="5">
        <v>58</v>
      </c>
      <c r="F60" s="5" t="s">
        <v>53</v>
      </c>
      <c r="G60" s="5">
        <v>63</v>
      </c>
      <c r="H60" s="5" t="s">
        <v>50</v>
      </c>
      <c r="I60" s="5"/>
      <c r="J60" s="5"/>
      <c r="K60" s="5">
        <v>52</v>
      </c>
      <c r="L60" s="5" t="s">
        <v>44</v>
      </c>
      <c r="M60" s="5">
        <v>46</v>
      </c>
      <c r="N60" s="5" t="s">
        <v>50</v>
      </c>
      <c r="O60" s="5">
        <v>63</v>
      </c>
      <c r="P60" s="5" t="s">
        <v>50</v>
      </c>
      <c r="Q60" s="5" t="s">
        <v>24</v>
      </c>
      <c r="R60" s="5">
        <f t="shared" si="1"/>
        <v>282</v>
      </c>
      <c r="S60" s="7">
        <f t="shared" si="2"/>
        <v>56.4</v>
      </c>
      <c r="U60" s="6" t="s">
        <v>107</v>
      </c>
    </row>
    <row r="61" spans="1:21" x14ac:dyDescent="0.35">
      <c r="A61" s="5">
        <v>58</v>
      </c>
      <c r="B61" s="6">
        <v>22108612</v>
      </c>
      <c r="C61" s="5" t="s">
        <v>25</v>
      </c>
      <c r="D61" s="6" t="s">
        <v>88</v>
      </c>
      <c r="E61" s="5">
        <v>60</v>
      </c>
      <c r="F61" s="5" t="s">
        <v>53</v>
      </c>
      <c r="G61" s="5">
        <v>60</v>
      </c>
      <c r="H61" s="5" t="s">
        <v>53</v>
      </c>
      <c r="I61" s="5"/>
      <c r="J61" s="5"/>
      <c r="K61" s="5">
        <v>39</v>
      </c>
      <c r="L61" s="5" t="s">
        <v>53</v>
      </c>
      <c r="M61" s="5">
        <v>36</v>
      </c>
      <c r="N61" s="5" t="s">
        <v>53</v>
      </c>
      <c r="O61" s="5">
        <v>81</v>
      </c>
      <c r="P61" s="5" t="s">
        <v>36</v>
      </c>
      <c r="Q61" s="5" t="s">
        <v>24</v>
      </c>
      <c r="R61" s="5">
        <f t="shared" si="1"/>
        <v>276</v>
      </c>
      <c r="S61" s="7">
        <f t="shared" si="2"/>
        <v>55.2</v>
      </c>
      <c r="U61" s="6" t="s">
        <v>107</v>
      </c>
    </row>
    <row r="62" spans="1:21" x14ac:dyDescent="0.35">
      <c r="A62" s="5">
        <v>59</v>
      </c>
      <c r="B62" s="6">
        <v>22108586</v>
      </c>
      <c r="C62" s="5" t="s">
        <v>25</v>
      </c>
      <c r="D62" s="6" t="s">
        <v>89</v>
      </c>
      <c r="E62" s="5">
        <v>54</v>
      </c>
      <c r="F62" s="5" t="s">
        <v>53</v>
      </c>
      <c r="G62" s="5">
        <v>68</v>
      </c>
      <c r="H62" s="5" t="s">
        <v>44</v>
      </c>
      <c r="I62" s="5"/>
      <c r="J62" s="5"/>
      <c r="K62" s="5">
        <v>36</v>
      </c>
      <c r="L62" s="5" t="s">
        <v>53</v>
      </c>
      <c r="M62" s="5">
        <v>49</v>
      </c>
      <c r="N62" s="5" t="s">
        <v>44</v>
      </c>
      <c r="O62" s="5">
        <v>66</v>
      </c>
      <c r="P62" s="5" t="s">
        <v>50</v>
      </c>
      <c r="Q62" s="5" t="s">
        <v>24</v>
      </c>
      <c r="R62" s="5">
        <f t="shared" si="1"/>
        <v>273</v>
      </c>
      <c r="S62" s="7">
        <f t="shared" si="2"/>
        <v>54.6</v>
      </c>
    </row>
    <row r="63" spans="1:21" x14ac:dyDescent="0.35">
      <c r="A63" s="5">
        <v>60</v>
      </c>
      <c r="B63" s="6">
        <v>22108595</v>
      </c>
      <c r="C63" s="5" t="s">
        <v>21</v>
      </c>
      <c r="D63" s="6" t="s">
        <v>90</v>
      </c>
      <c r="E63" s="5">
        <v>48</v>
      </c>
      <c r="F63" s="5" t="s">
        <v>74</v>
      </c>
      <c r="G63" s="5">
        <v>59</v>
      </c>
      <c r="H63" s="5" t="s">
        <v>53</v>
      </c>
      <c r="I63" s="6"/>
      <c r="J63" s="6"/>
      <c r="K63" s="5">
        <v>45</v>
      </c>
      <c r="L63" s="5" t="s">
        <v>50</v>
      </c>
      <c r="M63" s="5">
        <v>37</v>
      </c>
      <c r="N63" s="5" t="s">
        <v>53</v>
      </c>
      <c r="O63" s="5">
        <v>84</v>
      </c>
      <c r="P63" s="5" t="s">
        <v>29</v>
      </c>
      <c r="Q63" s="5" t="s">
        <v>24</v>
      </c>
      <c r="R63" s="5">
        <f t="shared" si="1"/>
        <v>273</v>
      </c>
      <c r="S63" s="7">
        <f t="shared" si="2"/>
        <v>54.6</v>
      </c>
    </row>
    <row r="64" spans="1:21" x14ac:dyDescent="0.35">
      <c r="A64" s="5">
        <v>61</v>
      </c>
      <c r="B64" s="6">
        <v>22108601</v>
      </c>
      <c r="C64" s="5" t="s">
        <v>25</v>
      </c>
      <c r="D64" s="6" t="s">
        <v>91</v>
      </c>
      <c r="E64" s="5">
        <v>67</v>
      </c>
      <c r="F64" s="5" t="s">
        <v>50</v>
      </c>
      <c r="G64" s="5">
        <v>64</v>
      </c>
      <c r="H64" s="5" t="s">
        <v>50</v>
      </c>
      <c r="I64" s="5">
        <v>44</v>
      </c>
      <c r="J64" s="5" t="s">
        <v>50</v>
      </c>
      <c r="K64" s="5"/>
      <c r="L64" s="5"/>
      <c r="M64" s="5">
        <v>34</v>
      </c>
      <c r="N64" s="5" t="s">
        <v>74</v>
      </c>
      <c r="O64" s="5">
        <v>61</v>
      </c>
      <c r="P64" s="5" t="s">
        <v>50</v>
      </c>
      <c r="Q64" s="5" t="s">
        <v>24</v>
      </c>
      <c r="R64" s="5">
        <f t="shared" si="1"/>
        <v>270</v>
      </c>
      <c r="S64" s="7">
        <f t="shared" si="2"/>
        <v>54</v>
      </c>
    </row>
    <row r="65" spans="1:19" x14ac:dyDescent="0.35">
      <c r="A65" s="5">
        <v>62</v>
      </c>
      <c r="B65" s="6">
        <v>22108587</v>
      </c>
      <c r="C65" s="5" t="s">
        <v>21</v>
      </c>
      <c r="D65" s="6" t="s">
        <v>92</v>
      </c>
      <c r="E65" s="5">
        <v>60</v>
      </c>
      <c r="F65" s="5" t="s">
        <v>53</v>
      </c>
      <c r="G65" s="5">
        <v>85</v>
      </c>
      <c r="H65" s="5" t="s">
        <v>27</v>
      </c>
      <c r="I65" s="5"/>
      <c r="J65" s="5"/>
      <c r="K65" s="5">
        <v>33</v>
      </c>
      <c r="L65" s="5" t="s">
        <v>74</v>
      </c>
      <c r="M65" s="5">
        <v>34</v>
      </c>
      <c r="N65" s="5" t="s">
        <v>74</v>
      </c>
      <c r="O65" s="5">
        <v>57</v>
      </c>
      <c r="P65" s="5" t="s">
        <v>53</v>
      </c>
      <c r="Q65" s="5" t="s">
        <v>24</v>
      </c>
      <c r="R65" s="5">
        <f t="shared" si="1"/>
        <v>269</v>
      </c>
      <c r="S65" s="7">
        <f t="shared" si="2"/>
        <v>53.8</v>
      </c>
    </row>
    <row r="66" spans="1:19" x14ac:dyDescent="0.35">
      <c r="A66" s="5">
        <v>63</v>
      </c>
      <c r="B66" s="6">
        <v>22108569</v>
      </c>
      <c r="C66" s="5" t="s">
        <v>25</v>
      </c>
      <c r="D66" s="6" t="s">
        <v>93</v>
      </c>
      <c r="E66" s="5">
        <v>50</v>
      </c>
      <c r="F66" s="5" t="s">
        <v>53</v>
      </c>
      <c r="G66" s="5">
        <v>78</v>
      </c>
      <c r="H66" s="5" t="s">
        <v>36</v>
      </c>
      <c r="I66" s="5"/>
      <c r="J66" s="5"/>
      <c r="K66" s="5">
        <v>37</v>
      </c>
      <c r="L66" s="5" t="s">
        <v>53</v>
      </c>
      <c r="M66" s="5">
        <v>49</v>
      </c>
      <c r="N66" s="5" t="s">
        <v>44</v>
      </c>
      <c r="O66" s="5">
        <v>53</v>
      </c>
      <c r="P66" s="5" t="s">
        <v>53</v>
      </c>
      <c r="Q66" s="5" t="s">
        <v>24</v>
      </c>
      <c r="R66" s="5">
        <f t="shared" si="1"/>
        <v>267</v>
      </c>
      <c r="S66" s="7">
        <f t="shared" si="2"/>
        <v>53.4</v>
      </c>
    </row>
    <row r="67" spans="1:19" x14ac:dyDescent="0.35">
      <c r="A67" s="5">
        <v>64</v>
      </c>
      <c r="B67" s="6">
        <v>22108610</v>
      </c>
      <c r="C67" s="5" t="s">
        <v>25</v>
      </c>
      <c r="D67" s="6" t="s">
        <v>94</v>
      </c>
      <c r="E67" s="5">
        <v>65</v>
      </c>
      <c r="F67" s="5" t="s">
        <v>50</v>
      </c>
      <c r="G67" s="5">
        <v>63</v>
      </c>
      <c r="H67" s="5" t="s">
        <v>50</v>
      </c>
      <c r="I67" s="5"/>
      <c r="J67" s="5"/>
      <c r="K67" s="5">
        <v>35</v>
      </c>
      <c r="L67" s="5" t="s">
        <v>74</v>
      </c>
      <c r="M67" s="5">
        <v>34</v>
      </c>
      <c r="N67" s="5" t="s">
        <v>74</v>
      </c>
      <c r="O67" s="5">
        <v>63</v>
      </c>
      <c r="P67" s="5" t="s">
        <v>50</v>
      </c>
      <c r="Q67" s="5" t="s">
        <v>24</v>
      </c>
      <c r="R67" s="5">
        <f t="shared" si="1"/>
        <v>260</v>
      </c>
      <c r="S67" s="7">
        <f t="shared" ref="S67:S74" si="3">R67/5</f>
        <v>52</v>
      </c>
    </row>
    <row r="68" spans="1:19" x14ac:dyDescent="0.35">
      <c r="A68" s="5">
        <v>65</v>
      </c>
      <c r="B68" s="6">
        <v>22108552</v>
      </c>
      <c r="C68" s="5" t="s">
        <v>21</v>
      </c>
      <c r="D68" s="6" t="s">
        <v>95</v>
      </c>
      <c r="E68" s="5">
        <v>52</v>
      </c>
      <c r="F68" s="5" t="s">
        <v>53</v>
      </c>
      <c r="G68" s="5">
        <v>67</v>
      </c>
      <c r="H68" s="5" t="s">
        <v>50</v>
      </c>
      <c r="I68" s="5"/>
      <c r="J68" s="5"/>
      <c r="K68" s="8">
        <v>26</v>
      </c>
      <c r="L68" s="8" t="s">
        <v>96</v>
      </c>
      <c r="M68" s="5">
        <v>33</v>
      </c>
      <c r="N68" s="5" t="s">
        <v>74</v>
      </c>
      <c r="O68" s="5">
        <v>79</v>
      </c>
      <c r="P68" s="5" t="s">
        <v>36</v>
      </c>
      <c r="Q68" s="8" t="s">
        <v>97</v>
      </c>
      <c r="R68" s="5">
        <f t="shared" ref="R68:R74" si="4">SUM(E68,G68,I68,K68,M68,O68)</f>
        <v>257</v>
      </c>
      <c r="S68" s="7">
        <f t="shared" si="3"/>
        <v>51.4</v>
      </c>
    </row>
    <row r="69" spans="1:19" x14ac:dyDescent="0.35">
      <c r="A69" s="5">
        <v>66</v>
      </c>
      <c r="B69" s="6">
        <v>22108588</v>
      </c>
      <c r="C69" s="5" t="s">
        <v>21</v>
      </c>
      <c r="D69" s="6" t="s">
        <v>98</v>
      </c>
      <c r="E69" s="5">
        <v>55</v>
      </c>
      <c r="F69" s="5" t="s">
        <v>53</v>
      </c>
      <c r="G69" s="5">
        <v>61</v>
      </c>
      <c r="H69" s="5" t="s">
        <v>50</v>
      </c>
      <c r="I69" s="6"/>
      <c r="J69" s="6"/>
      <c r="K69" s="5">
        <v>33</v>
      </c>
      <c r="L69" s="5" t="s">
        <v>74</v>
      </c>
      <c r="M69" s="8">
        <v>26</v>
      </c>
      <c r="N69" s="8" t="s">
        <v>96</v>
      </c>
      <c r="O69" s="5">
        <v>77</v>
      </c>
      <c r="P69" s="5" t="s">
        <v>36</v>
      </c>
      <c r="Q69" s="5" t="s">
        <v>99</v>
      </c>
      <c r="R69" s="5">
        <f t="shared" si="4"/>
        <v>252</v>
      </c>
      <c r="S69" s="7">
        <f t="shared" si="3"/>
        <v>50.4</v>
      </c>
    </row>
    <row r="70" spans="1:19" x14ac:dyDescent="0.35">
      <c r="A70" s="5">
        <v>67</v>
      </c>
      <c r="B70" s="6">
        <v>22108557</v>
      </c>
      <c r="C70" s="5" t="s">
        <v>21</v>
      </c>
      <c r="D70" s="6" t="s">
        <v>37</v>
      </c>
      <c r="E70" s="5">
        <v>37</v>
      </c>
      <c r="F70" s="5" t="s">
        <v>74</v>
      </c>
      <c r="G70" s="5">
        <v>74</v>
      </c>
      <c r="H70" s="5" t="s">
        <v>36</v>
      </c>
      <c r="I70" s="5"/>
      <c r="J70" s="5"/>
      <c r="K70" s="5">
        <v>33</v>
      </c>
      <c r="L70" s="5" t="s">
        <v>74</v>
      </c>
      <c r="M70" s="5">
        <v>33</v>
      </c>
      <c r="N70" s="5" t="s">
        <v>74</v>
      </c>
      <c r="O70" s="5">
        <v>72</v>
      </c>
      <c r="P70" s="5" t="s">
        <v>44</v>
      </c>
      <c r="Q70" s="5" t="s">
        <v>24</v>
      </c>
      <c r="R70" s="5">
        <f t="shared" si="4"/>
        <v>249</v>
      </c>
      <c r="S70" s="7">
        <f t="shared" si="3"/>
        <v>49.8</v>
      </c>
    </row>
    <row r="71" spans="1:19" x14ac:dyDescent="0.35">
      <c r="A71" s="5">
        <v>68</v>
      </c>
      <c r="B71" s="6">
        <v>22108570</v>
      </c>
      <c r="C71" s="5" t="s">
        <v>25</v>
      </c>
      <c r="D71" s="6" t="s">
        <v>100</v>
      </c>
      <c r="E71" s="5">
        <v>45</v>
      </c>
      <c r="F71" s="5" t="s">
        <v>74</v>
      </c>
      <c r="G71" s="5">
        <v>58</v>
      </c>
      <c r="H71" s="5" t="s">
        <v>53</v>
      </c>
      <c r="I71" s="5">
        <v>38</v>
      </c>
      <c r="J71" s="5" t="s">
        <v>53</v>
      </c>
      <c r="K71" s="5"/>
      <c r="L71" s="5"/>
      <c r="M71" s="5">
        <v>40</v>
      </c>
      <c r="N71" s="5" t="s">
        <v>53</v>
      </c>
      <c r="O71" s="5">
        <v>59</v>
      </c>
      <c r="P71" s="5" t="s">
        <v>50</v>
      </c>
      <c r="Q71" s="5" t="s">
        <v>24</v>
      </c>
      <c r="R71" s="5">
        <f t="shared" si="4"/>
        <v>240</v>
      </c>
      <c r="S71" s="7">
        <f t="shared" si="3"/>
        <v>48</v>
      </c>
    </row>
    <row r="72" spans="1:19" x14ac:dyDescent="0.35">
      <c r="A72" s="5">
        <v>69</v>
      </c>
      <c r="B72" s="6">
        <v>22108585</v>
      </c>
      <c r="C72" s="5" t="s">
        <v>25</v>
      </c>
      <c r="D72" s="6" t="s">
        <v>101</v>
      </c>
      <c r="E72" s="5">
        <v>54</v>
      </c>
      <c r="F72" s="5" t="s">
        <v>53</v>
      </c>
      <c r="G72" s="5">
        <v>54</v>
      </c>
      <c r="H72" s="5" t="s">
        <v>53</v>
      </c>
      <c r="I72" s="5"/>
      <c r="J72" s="5"/>
      <c r="K72" s="5">
        <v>33</v>
      </c>
      <c r="L72" s="5" t="s">
        <v>74</v>
      </c>
      <c r="M72" s="5">
        <v>33</v>
      </c>
      <c r="N72" s="5" t="s">
        <v>74</v>
      </c>
      <c r="O72" s="5">
        <v>51</v>
      </c>
      <c r="P72" s="5" t="s">
        <v>53</v>
      </c>
      <c r="Q72" s="5" t="s">
        <v>24</v>
      </c>
      <c r="R72" s="5">
        <f t="shared" si="4"/>
        <v>225</v>
      </c>
      <c r="S72" s="7">
        <f t="shared" si="3"/>
        <v>45</v>
      </c>
    </row>
    <row r="73" spans="1:19" x14ac:dyDescent="0.35">
      <c r="A73" s="5">
        <v>70</v>
      </c>
      <c r="B73" s="6">
        <v>22108589</v>
      </c>
      <c r="C73" s="5" t="s">
        <v>21</v>
      </c>
      <c r="D73" s="6" t="s">
        <v>102</v>
      </c>
      <c r="E73" s="5">
        <v>37</v>
      </c>
      <c r="F73" s="5" t="s">
        <v>74</v>
      </c>
      <c r="G73" s="5">
        <v>49</v>
      </c>
      <c r="H73" s="5" t="s">
        <v>74</v>
      </c>
      <c r="I73" s="6"/>
      <c r="J73" s="6"/>
      <c r="K73" s="9">
        <v>24</v>
      </c>
      <c r="L73" s="9" t="s">
        <v>96</v>
      </c>
      <c r="M73" s="5">
        <v>38</v>
      </c>
      <c r="N73" s="5" t="s">
        <v>53</v>
      </c>
      <c r="O73" s="5">
        <v>56</v>
      </c>
      <c r="P73" s="5" t="s">
        <v>53</v>
      </c>
      <c r="Q73" s="5" t="s">
        <v>97</v>
      </c>
      <c r="R73" s="5">
        <f t="shared" si="4"/>
        <v>204</v>
      </c>
      <c r="S73" s="7">
        <f t="shared" si="3"/>
        <v>40.799999999999997</v>
      </c>
    </row>
    <row r="74" spans="1:19" x14ac:dyDescent="0.35">
      <c r="A74" s="5">
        <v>71</v>
      </c>
      <c r="B74" s="6">
        <v>22108603</v>
      </c>
      <c r="C74" s="5" t="s">
        <v>25</v>
      </c>
      <c r="D74" s="6" t="s">
        <v>103</v>
      </c>
      <c r="E74" s="5">
        <v>45</v>
      </c>
      <c r="F74" s="5" t="s">
        <v>74</v>
      </c>
      <c r="G74" s="5">
        <v>38</v>
      </c>
      <c r="H74" s="5" t="s">
        <v>74</v>
      </c>
      <c r="I74" s="5"/>
      <c r="J74" s="5"/>
      <c r="K74" s="8">
        <v>23</v>
      </c>
      <c r="L74" s="8" t="s">
        <v>96</v>
      </c>
      <c r="M74" s="5">
        <v>33</v>
      </c>
      <c r="N74" s="5" t="s">
        <v>74</v>
      </c>
      <c r="O74" s="5">
        <v>43</v>
      </c>
      <c r="P74" s="5" t="s">
        <v>74</v>
      </c>
      <c r="Q74" s="8" t="s">
        <v>97</v>
      </c>
      <c r="R74" s="5">
        <f t="shared" si="4"/>
        <v>182</v>
      </c>
      <c r="S74" s="7">
        <f t="shared" si="3"/>
        <v>36.4</v>
      </c>
    </row>
  </sheetData>
  <mergeCells count="2">
    <mergeCell ref="A1:U1"/>
    <mergeCell ref="A2:U2"/>
  </mergeCells>
  <conditionalFormatting sqref="T4:T51">
    <cfRule type="cellIs" dxfId="1" priority="1" operator="equal">
      <formula>"BIOLOGY"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D4FAE-5767-4C57-8FA3-F84BDE2C3370}">
  <dimension ref="A1:U65"/>
  <sheetViews>
    <sheetView tabSelected="1" view="pageBreakPreview" zoomScaleNormal="100" zoomScaleSheetLayoutView="100" workbookViewId="0">
      <selection activeCell="D3" sqref="D3"/>
    </sheetView>
  </sheetViews>
  <sheetFormatPr defaultRowHeight="14.5" outlineLevelCol="1" x14ac:dyDescent="0.35"/>
  <cols>
    <col min="1" max="1" width="6.1796875" bestFit="1" customWidth="1"/>
    <col min="2" max="2" width="8.81640625" bestFit="1" customWidth="1"/>
    <col min="3" max="3" width="3.7265625" bestFit="1" customWidth="1"/>
    <col min="4" max="4" width="23.453125" bestFit="1" customWidth="1"/>
    <col min="5" max="8" width="3.36328125" bestFit="1" customWidth="1" outlineLevel="1"/>
    <col min="9" max="10" width="6" bestFit="1" customWidth="1" outlineLevel="1"/>
    <col min="11" max="16" width="3.36328125" bestFit="1" customWidth="1" outlineLevel="1"/>
    <col min="17" max="17" width="4.81640625" bestFit="1" customWidth="1" outlineLevel="1"/>
    <col min="18" max="18" width="3.81640625" bestFit="1" customWidth="1"/>
    <col min="19" max="19" width="5.36328125" bestFit="1" customWidth="1"/>
    <col min="20" max="20" width="10.1796875" customWidth="1"/>
    <col min="21" max="21" width="10.90625" bestFit="1" customWidth="1"/>
  </cols>
  <sheetData>
    <row r="1" spans="1:21" x14ac:dyDescent="0.35">
      <c r="A1" s="17" t="s">
        <v>108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x14ac:dyDescent="0.35">
      <c r="A2" s="17" t="s">
        <v>109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ht="106" customHeight="1" x14ac:dyDescent="0.35">
      <c r="A3" s="11" t="s">
        <v>2</v>
      </c>
      <c r="B3" s="11" t="s">
        <v>3</v>
      </c>
      <c r="C3" s="11" t="s">
        <v>4</v>
      </c>
      <c r="D3" s="11" t="s">
        <v>5</v>
      </c>
      <c r="E3" s="15" t="s">
        <v>112</v>
      </c>
      <c r="F3" s="15" t="s">
        <v>113</v>
      </c>
      <c r="G3" s="15" t="s">
        <v>114</v>
      </c>
      <c r="H3" s="15" t="s">
        <v>115</v>
      </c>
      <c r="I3" s="15" t="s">
        <v>116</v>
      </c>
      <c r="J3" s="15" t="s">
        <v>11</v>
      </c>
      <c r="K3" s="15" t="s">
        <v>117</v>
      </c>
      <c r="L3" s="15" t="s">
        <v>118</v>
      </c>
      <c r="M3" s="15" t="s">
        <v>119</v>
      </c>
      <c r="N3" s="15" t="s">
        <v>120</v>
      </c>
      <c r="O3" s="15" t="s">
        <v>121</v>
      </c>
      <c r="P3" s="15" t="s">
        <v>122</v>
      </c>
      <c r="Q3" s="15" t="s">
        <v>123</v>
      </c>
      <c r="R3" s="16" t="s">
        <v>19</v>
      </c>
      <c r="S3" s="16" t="s">
        <v>20</v>
      </c>
      <c r="T3" s="14" t="s">
        <v>105</v>
      </c>
      <c r="U3" s="14" t="s">
        <v>106</v>
      </c>
    </row>
    <row r="4" spans="1:21" x14ac:dyDescent="0.35">
      <c r="A4" s="5">
        <v>1</v>
      </c>
      <c r="B4" s="6">
        <v>22108619</v>
      </c>
      <c r="C4" s="5" t="s">
        <v>21</v>
      </c>
      <c r="D4" s="6" t="s">
        <v>22</v>
      </c>
      <c r="E4" s="5">
        <v>96</v>
      </c>
      <c r="F4" s="5" t="s">
        <v>23</v>
      </c>
      <c r="G4" s="5">
        <v>97</v>
      </c>
      <c r="H4" s="5" t="s">
        <v>23</v>
      </c>
      <c r="I4" s="5">
        <v>97</v>
      </c>
      <c r="J4" s="5" t="s">
        <v>23</v>
      </c>
      <c r="K4" s="5"/>
      <c r="L4" s="5"/>
      <c r="M4" s="5">
        <v>94</v>
      </c>
      <c r="N4" s="5" t="s">
        <v>23</v>
      </c>
      <c r="O4" s="5">
        <v>96</v>
      </c>
      <c r="P4" s="5" t="s">
        <v>23</v>
      </c>
      <c r="Q4" s="5" t="s">
        <v>24</v>
      </c>
      <c r="R4" s="5">
        <f>SUM(E4,G4,I4,K4,M4,O4)</f>
        <v>480</v>
      </c>
      <c r="S4" s="7">
        <f>R4/5</f>
        <v>96</v>
      </c>
      <c r="T4" s="6" t="str">
        <f>IF(K4="","MATHS","BIOLOGY")</f>
        <v>MATHS</v>
      </c>
      <c r="U4" s="6" t="s">
        <v>107</v>
      </c>
    </row>
    <row r="5" spans="1:21" x14ac:dyDescent="0.35">
      <c r="A5" s="5">
        <v>2</v>
      </c>
      <c r="B5" s="6">
        <v>22108606</v>
      </c>
      <c r="C5" s="5" t="s">
        <v>25</v>
      </c>
      <c r="D5" s="6" t="s">
        <v>26</v>
      </c>
      <c r="E5" s="5">
        <v>86</v>
      </c>
      <c r="F5" s="5" t="s">
        <v>27</v>
      </c>
      <c r="G5" s="5">
        <v>87</v>
      </c>
      <c r="H5" s="5" t="s">
        <v>27</v>
      </c>
      <c r="I5" s="5">
        <v>97</v>
      </c>
      <c r="J5" s="5" t="s">
        <v>23</v>
      </c>
      <c r="K5" s="5"/>
      <c r="L5" s="5"/>
      <c r="M5" s="5">
        <v>96</v>
      </c>
      <c r="N5" s="5" t="s">
        <v>23</v>
      </c>
      <c r="O5" s="5">
        <v>98</v>
      </c>
      <c r="P5" s="5" t="s">
        <v>23</v>
      </c>
      <c r="Q5" s="5" t="s">
        <v>24</v>
      </c>
      <c r="R5" s="5">
        <f>SUM(E5,G5,I5,K5,M5,O5)</f>
        <v>464</v>
      </c>
      <c r="S5" s="7">
        <f>R5/5</f>
        <v>92.8</v>
      </c>
      <c r="T5" s="6" t="str">
        <f t="shared" ref="T5:T51" si="0">IF(K5="","MATHS","BIOLOGY")</f>
        <v>MATHS</v>
      </c>
      <c r="U5" s="6" t="s">
        <v>107</v>
      </c>
    </row>
    <row r="6" spans="1:21" x14ac:dyDescent="0.35">
      <c r="A6" s="5">
        <v>3</v>
      </c>
      <c r="B6" s="6">
        <v>22108609</v>
      </c>
      <c r="C6" s="5" t="s">
        <v>25</v>
      </c>
      <c r="D6" s="6" t="s">
        <v>28</v>
      </c>
      <c r="E6" s="5">
        <v>86</v>
      </c>
      <c r="F6" s="5" t="s">
        <v>27</v>
      </c>
      <c r="G6" s="5">
        <v>84</v>
      </c>
      <c r="H6" s="5" t="s">
        <v>29</v>
      </c>
      <c r="I6" s="5">
        <v>99</v>
      </c>
      <c r="J6" s="5" t="s">
        <v>23</v>
      </c>
      <c r="K6" s="5"/>
      <c r="L6" s="5"/>
      <c r="M6" s="5">
        <v>93</v>
      </c>
      <c r="N6" s="5" t="s">
        <v>23</v>
      </c>
      <c r="O6" s="5">
        <v>95</v>
      </c>
      <c r="P6" s="5" t="s">
        <v>23</v>
      </c>
      <c r="Q6" s="5" t="s">
        <v>24</v>
      </c>
      <c r="R6" s="5">
        <f>SUM(E6,G6,I6,K6,M6,O6)</f>
        <v>457</v>
      </c>
      <c r="S6" s="7">
        <f>R6/5</f>
        <v>91.4</v>
      </c>
      <c r="T6" s="6" t="str">
        <f t="shared" si="0"/>
        <v>MATHS</v>
      </c>
      <c r="U6" s="6" t="s">
        <v>107</v>
      </c>
    </row>
    <row r="7" spans="1:21" x14ac:dyDescent="0.35">
      <c r="A7" s="5">
        <v>4</v>
      </c>
      <c r="B7" s="6">
        <v>22108607</v>
      </c>
      <c r="C7" s="5" t="s">
        <v>25</v>
      </c>
      <c r="D7" s="6" t="s">
        <v>30</v>
      </c>
      <c r="E7" s="5">
        <v>91</v>
      </c>
      <c r="F7" s="5" t="s">
        <v>27</v>
      </c>
      <c r="G7" s="5">
        <v>96</v>
      </c>
      <c r="H7" s="5" t="s">
        <v>23</v>
      </c>
      <c r="I7" s="5"/>
      <c r="J7" s="5"/>
      <c r="K7" s="5">
        <v>95</v>
      </c>
      <c r="L7" s="5" t="s">
        <v>23</v>
      </c>
      <c r="M7" s="5">
        <v>77</v>
      </c>
      <c r="N7" s="5" t="s">
        <v>27</v>
      </c>
      <c r="O7" s="5">
        <v>95</v>
      </c>
      <c r="P7" s="5" t="s">
        <v>23</v>
      </c>
      <c r="Q7" s="5" t="s">
        <v>24</v>
      </c>
      <c r="R7" s="5">
        <f>SUM(E7,G7,I7,K7,M7,O7)</f>
        <v>454</v>
      </c>
      <c r="S7" s="7">
        <f>R7/5</f>
        <v>90.8</v>
      </c>
      <c r="T7" s="6" t="str">
        <f t="shared" si="0"/>
        <v>BIOLOGY</v>
      </c>
      <c r="U7" s="6" t="s">
        <v>107</v>
      </c>
    </row>
    <row r="8" spans="1:21" x14ac:dyDescent="0.35">
      <c r="A8" s="5">
        <v>5</v>
      </c>
      <c r="B8" s="6">
        <v>22108571</v>
      </c>
      <c r="C8" s="5" t="s">
        <v>25</v>
      </c>
      <c r="D8" s="6" t="s">
        <v>31</v>
      </c>
      <c r="E8" s="5">
        <v>89</v>
      </c>
      <c r="F8" s="5" t="s">
        <v>27</v>
      </c>
      <c r="G8" s="5">
        <v>93</v>
      </c>
      <c r="H8" s="5" t="s">
        <v>23</v>
      </c>
      <c r="I8" s="5">
        <v>82</v>
      </c>
      <c r="J8" s="5" t="s">
        <v>27</v>
      </c>
      <c r="K8" s="5"/>
      <c r="L8" s="5"/>
      <c r="M8" s="5">
        <v>94</v>
      </c>
      <c r="N8" s="5" t="s">
        <v>23</v>
      </c>
      <c r="O8" s="5">
        <v>95</v>
      </c>
      <c r="P8" s="5" t="s">
        <v>23</v>
      </c>
      <c r="Q8" s="5" t="s">
        <v>24</v>
      </c>
      <c r="R8" s="5">
        <f>SUM(E8,G8,I8,K8,M8,O8)</f>
        <v>453</v>
      </c>
      <c r="S8" s="7">
        <f>R8/5</f>
        <v>90.6</v>
      </c>
      <c r="T8" s="6" t="str">
        <f t="shared" si="0"/>
        <v>MATHS</v>
      </c>
      <c r="U8" s="6" t="s">
        <v>107</v>
      </c>
    </row>
    <row r="9" spans="1:21" x14ac:dyDescent="0.35">
      <c r="A9" s="5">
        <v>6</v>
      </c>
      <c r="B9" s="6">
        <v>22108600</v>
      </c>
      <c r="C9" s="5" t="s">
        <v>21</v>
      </c>
      <c r="D9" s="6" t="s">
        <v>32</v>
      </c>
      <c r="E9" s="5">
        <v>96</v>
      </c>
      <c r="F9" s="5" t="s">
        <v>23</v>
      </c>
      <c r="G9" s="5">
        <v>83</v>
      </c>
      <c r="H9" s="5" t="s">
        <v>29</v>
      </c>
      <c r="I9" s="5"/>
      <c r="J9" s="5"/>
      <c r="K9" s="5">
        <v>91</v>
      </c>
      <c r="L9" s="5" t="s">
        <v>23</v>
      </c>
      <c r="M9" s="5">
        <v>89</v>
      </c>
      <c r="N9" s="5" t="s">
        <v>23</v>
      </c>
      <c r="O9" s="5">
        <v>94</v>
      </c>
      <c r="P9" s="5" t="s">
        <v>27</v>
      </c>
      <c r="Q9" s="5" t="s">
        <v>24</v>
      </c>
      <c r="R9" s="5">
        <f>SUM(E9,G9,I9,K9,M9,O9)</f>
        <v>453</v>
      </c>
      <c r="S9" s="7">
        <f>R9/5</f>
        <v>90.6</v>
      </c>
      <c r="T9" s="6" t="str">
        <f t="shared" si="0"/>
        <v>BIOLOGY</v>
      </c>
      <c r="U9" s="6" t="s">
        <v>107</v>
      </c>
    </row>
    <row r="10" spans="1:21" x14ac:dyDescent="0.35">
      <c r="A10" s="5">
        <v>7</v>
      </c>
      <c r="B10" s="6">
        <v>22108615</v>
      </c>
      <c r="C10" s="5" t="s">
        <v>25</v>
      </c>
      <c r="D10" s="6" t="s">
        <v>33</v>
      </c>
      <c r="E10" s="5">
        <v>86</v>
      </c>
      <c r="F10" s="5" t="s">
        <v>27</v>
      </c>
      <c r="G10" s="5">
        <v>87</v>
      </c>
      <c r="H10" s="5" t="s">
        <v>27</v>
      </c>
      <c r="I10" s="5">
        <v>93</v>
      </c>
      <c r="J10" s="5" t="s">
        <v>23</v>
      </c>
      <c r="K10" s="5"/>
      <c r="L10" s="5"/>
      <c r="M10" s="5">
        <v>90</v>
      </c>
      <c r="N10" s="5" t="s">
        <v>23</v>
      </c>
      <c r="O10" s="5">
        <v>95</v>
      </c>
      <c r="P10" s="5" t="s">
        <v>23</v>
      </c>
      <c r="Q10" s="5" t="s">
        <v>24</v>
      </c>
      <c r="R10" s="5">
        <f>SUM(E10,G10,I10,K10,M10,O10)</f>
        <v>451</v>
      </c>
      <c r="S10" s="7">
        <f>R10/5</f>
        <v>90.2</v>
      </c>
      <c r="T10" s="6" t="str">
        <f t="shared" si="0"/>
        <v>MATHS</v>
      </c>
      <c r="U10" s="6" t="s">
        <v>107</v>
      </c>
    </row>
    <row r="11" spans="1:21" x14ac:dyDescent="0.35">
      <c r="A11" s="5">
        <v>8</v>
      </c>
      <c r="B11" s="6">
        <v>22108617</v>
      </c>
      <c r="C11" s="5" t="s">
        <v>25</v>
      </c>
      <c r="D11" s="6" t="s">
        <v>34</v>
      </c>
      <c r="E11" s="5">
        <v>86</v>
      </c>
      <c r="F11" s="5" t="s">
        <v>27</v>
      </c>
      <c r="G11" s="5">
        <v>94</v>
      </c>
      <c r="H11" s="5" t="s">
        <v>23</v>
      </c>
      <c r="I11" s="5">
        <v>92</v>
      </c>
      <c r="J11" s="5" t="s">
        <v>23</v>
      </c>
      <c r="K11" s="5"/>
      <c r="L11" s="5"/>
      <c r="M11" s="5">
        <v>80</v>
      </c>
      <c r="N11" s="5" t="s">
        <v>27</v>
      </c>
      <c r="O11" s="5">
        <v>95</v>
      </c>
      <c r="P11" s="5" t="s">
        <v>23</v>
      </c>
      <c r="Q11" s="5" t="s">
        <v>24</v>
      </c>
      <c r="R11" s="5">
        <f>SUM(E11,G11,I11,K11,M11,O11)</f>
        <v>447</v>
      </c>
      <c r="S11" s="7">
        <f>R11/5</f>
        <v>89.4</v>
      </c>
      <c r="T11" s="6" t="str">
        <f t="shared" si="0"/>
        <v>MATHS</v>
      </c>
      <c r="U11" s="6" t="s">
        <v>107</v>
      </c>
    </row>
    <row r="12" spans="1:21" x14ac:dyDescent="0.35">
      <c r="A12" s="5">
        <v>9</v>
      </c>
      <c r="B12" s="6">
        <v>22108599</v>
      </c>
      <c r="C12" s="5" t="s">
        <v>21</v>
      </c>
      <c r="D12" s="6" t="s">
        <v>35</v>
      </c>
      <c r="E12" s="5">
        <v>78</v>
      </c>
      <c r="F12" s="5" t="s">
        <v>36</v>
      </c>
      <c r="G12" s="5">
        <v>95</v>
      </c>
      <c r="H12" s="5" t="s">
        <v>23</v>
      </c>
      <c r="I12" s="5">
        <v>83</v>
      </c>
      <c r="J12" s="5" t="s">
        <v>27</v>
      </c>
      <c r="K12" s="5"/>
      <c r="L12" s="5"/>
      <c r="M12" s="5">
        <v>92</v>
      </c>
      <c r="N12" s="5" t="s">
        <v>23</v>
      </c>
      <c r="O12" s="5">
        <v>95</v>
      </c>
      <c r="P12" s="5" t="s">
        <v>23</v>
      </c>
      <c r="Q12" s="5" t="s">
        <v>24</v>
      </c>
      <c r="R12" s="5">
        <f>SUM(E12,G12,I12,K12,M12,O12)</f>
        <v>443</v>
      </c>
      <c r="S12" s="7">
        <f>R12/5</f>
        <v>88.6</v>
      </c>
      <c r="T12" s="6" t="str">
        <f t="shared" si="0"/>
        <v>MATHS</v>
      </c>
      <c r="U12" s="6" t="s">
        <v>107</v>
      </c>
    </row>
    <row r="13" spans="1:21" x14ac:dyDescent="0.35">
      <c r="A13" s="5">
        <v>10</v>
      </c>
      <c r="B13" s="6">
        <v>22108556</v>
      </c>
      <c r="C13" s="5" t="s">
        <v>21</v>
      </c>
      <c r="D13" s="6" t="s">
        <v>37</v>
      </c>
      <c r="E13" s="5">
        <v>86</v>
      </c>
      <c r="F13" s="5" t="s">
        <v>27</v>
      </c>
      <c r="G13" s="5">
        <v>89</v>
      </c>
      <c r="H13" s="5" t="s">
        <v>27</v>
      </c>
      <c r="I13" s="5">
        <v>86</v>
      </c>
      <c r="J13" s="5" t="s">
        <v>27</v>
      </c>
      <c r="K13" s="5"/>
      <c r="L13" s="5"/>
      <c r="M13" s="5">
        <v>90</v>
      </c>
      <c r="N13" s="5" t="s">
        <v>23</v>
      </c>
      <c r="O13" s="5">
        <v>88</v>
      </c>
      <c r="P13" s="5" t="s">
        <v>29</v>
      </c>
      <c r="Q13" s="5" t="s">
        <v>24</v>
      </c>
      <c r="R13" s="5">
        <f>SUM(E13,G13,I13,K13,M13,O13)</f>
        <v>439</v>
      </c>
      <c r="S13" s="7">
        <f>R13/5</f>
        <v>87.8</v>
      </c>
      <c r="T13" s="6" t="str">
        <f t="shared" si="0"/>
        <v>MATHS</v>
      </c>
      <c r="U13" s="6" t="s">
        <v>107</v>
      </c>
    </row>
    <row r="14" spans="1:21" x14ac:dyDescent="0.35">
      <c r="A14" s="5">
        <v>11</v>
      </c>
      <c r="B14" s="6">
        <v>22108574</v>
      </c>
      <c r="C14" s="5" t="s">
        <v>25</v>
      </c>
      <c r="D14" s="6" t="s">
        <v>38</v>
      </c>
      <c r="E14" s="5">
        <v>88</v>
      </c>
      <c r="F14" s="5" t="s">
        <v>27</v>
      </c>
      <c r="G14" s="5">
        <v>91</v>
      </c>
      <c r="H14" s="5" t="s">
        <v>23</v>
      </c>
      <c r="I14" s="5">
        <v>77</v>
      </c>
      <c r="J14" s="5" t="s">
        <v>29</v>
      </c>
      <c r="K14" s="5"/>
      <c r="L14" s="5"/>
      <c r="M14" s="5">
        <v>92</v>
      </c>
      <c r="N14" s="5" t="s">
        <v>23</v>
      </c>
      <c r="O14" s="5">
        <v>88</v>
      </c>
      <c r="P14" s="5" t="s">
        <v>29</v>
      </c>
      <c r="Q14" s="5" t="s">
        <v>24</v>
      </c>
      <c r="R14" s="5">
        <f>SUM(E14,G14,I14,K14,M14,O14)</f>
        <v>436</v>
      </c>
      <c r="S14" s="7">
        <f>R14/5</f>
        <v>87.2</v>
      </c>
      <c r="T14" s="6" t="str">
        <f t="shared" si="0"/>
        <v>MATHS</v>
      </c>
      <c r="U14" s="6" t="s">
        <v>107</v>
      </c>
    </row>
    <row r="15" spans="1:21" x14ac:dyDescent="0.35">
      <c r="A15" s="5">
        <v>12</v>
      </c>
      <c r="B15" s="6">
        <v>22108579</v>
      </c>
      <c r="C15" s="5" t="s">
        <v>25</v>
      </c>
      <c r="D15" s="6" t="s">
        <v>39</v>
      </c>
      <c r="E15" s="5">
        <v>89</v>
      </c>
      <c r="F15" s="5" t="s">
        <v>27</v>
      </c>
      <c r="G15" s="5">
        <v>88</v>
      </c>
      <c r="H15" s="5" t="s">
        <v>27</v>
      </c>
      <c r="I15" s="5">
        <v>87</v>
      </c>
      <c r="J15" s="5" t="s">
        <v>27</v>
      </c>
      <c r="K15" s="5"/>
      <c r="L15" s="5"/>
      <c r="M15" s="5">
        <v>85</v>
      </c>
      <c r="N15" s="5" t="s">
        <v>23</v>
      </c>
      <c r="O15" s="5">
        <v>87</v>
      </c>
      <c r="P15" s="5" t="s">
        <v>29</v>
      </c>
      <c r="Q15" s="5" t="s">
        <v>24</v>
      </c>
      <c r="R15" s="5">
        <f>SUM(E15,G15,I15,K15,M15,O15)</f>
        <v>436</v>
      </c>
      <c r="S15" s="7">
        <f>R15/5</f>
        <v>87.2</v>
      </c>
      <c r="T15" s="6" t="str">
        <f t="shared" si="0"/>
        <v>MATHS</v>
      </c>
      <c r="U15" s="6" t="s">
        <v>107</v>
      </c>
    </row>
    <row r="16" spans="1:21" x14ac:dyDescent="0.35">
      <c r="A16" s="5">
        <v>13</v>
      </c>
      <c r="B16" s="6">
        <v>22108553</v>
      </c>
      <c r="C16" s="5" t="s">
        <v>21</v>
      </c>
      <c r="D16" s="6" t="s">
        <v>40</v>
      </c>
      <c r="E16" s="5">
        <v>88</v>
      </c>
      <c r="F16" s="5" t="s">
        <v>27</v>
      </c>
      <c r="G16" s="5">
        <v>85</v>
      </c>
      <c r="H16" s="5" t="s">
        <v>27</v>
      </c>
      <c r="I16" s="5">
        <v>89</v>
      </c>
      <c r="J16" s="5" t="s">
        <v>27</v>
      </c>
      <c r="K16" s="5"/>
      <c r="L16" s="5"/>
      <c r="M16" s="5">
        <v>83</v>
      </c>
      <c r="N16" s="5" t="s">
        <v>27</v>
      </c>
      <c r="O16" s="5">
        <v>90</v>
      </c>
      <c r="P16" s="5" t="s">
        <v>27</v>
      </c>
      <c r="Q16" s="5" t="s">
        <v>24</v>
      </c>
      <c r="R16" s="5">
        <f>SUM(E16,G16,I16,K16,M16,O16)</f>
        <v>435</v>
      </c>
      <c r="S16" s="7">
        <f>R16/5</f>
        <v>87</v>
      </c>
      <c r="T16" s="6" t="str">
        <f t="shared" si="0"/>
        <v>MATHS</v>
      </c>
      <c r="U16" s="6" t="s">
        <v>107</v>
      </c>
    </row>
    <row r="17" spans="1:21" x14ac:dyDescent="0.35">
      <c r="A17" s="5">
        <v>14</v>
      </c>
      <c r="B17" s="6">
        <v>22108593</v>
      </c>
      <c r="C17" s="5" t="s">
        <v>21</v>
      </c>
      <c r="D17" s="6" t="s">
        <v>41</v>
      </c>
      <c r="E17" s="5">
        <v>78</v>
      </c>
      <c r="F17" s="5" t="s">
        <v>36</v>
      </c>
      <c r="G17" s="5">
        <v>88</v>
      </c>
      <c r="H17" s="5" t="s">
        <v>27</v>
      </c>
      <c r="I17" s="5">
        <v>92</v>
      </c>
      <c r="J17" s="5" t="s">
        <v>23</v>
      </c>
      <c r="K17" s="5"/>
      <c r="L17" s="5"/>
      <c r="M17" s="5">
        <v>82</v>
      </c>
      <c r="N17" s="5" t="s">
        <v>27</v>
      </c>
      <c r="O17" s="5">
        <v>88</v>
      </c>
      <c r="P17" s="5" t="s">
        <v>29</v>
      </c>
      <c r="Q17" s="5" t="s">
        <v>24</v>
      </c>
      <c r="R17" s="5">
        <f>SUM(E17,G17,I17,K17,M17,O17)</f>
        <v>428</v>
      </c>
      <c r="S17" s="7">
        <f>R17/5</f>
        <v>85.6</v>
      </c>
      <c r="T17" s="6" t="str">
        <f t="shared" si="0"/>
        <v>MATHS</v>
      </c>
      <c r="U17" s="6" t="s">
        <v>107</v>
      </c>
    </row>
    <row r="18" spans="1:21" x14ac:dyDescent="0.35">
      <c r="A18" s="5">
        <v>15</v>
      </c>
      <c r="B18" s="6">
        <v>22108616</v>
      </c>
      <c r="C18" s="5" t="s">
        <v>25</v>
      </c>
      <c r="D18" s="6" t="s">
        <v>42</v>
      </c>
      <c r="E18" s="5">
        <v>80</v>
      </c>
      <c r="F18" s="5" t="s">
        <v>36</v>
      </c>
      <c r="G18" s="5">
        <v>93</v>
      </c>
      <c r="H18" s="5" t="s">
        <v>23</v>
      </c>
      <c r="I18" s="5">
        <v>80</v>
      </c>
      <c r="J18" s="5" t="s">
        <v>29</v>
      </c>
      <c r="K18" s="5"/>
      <c r="L18" s="5"/>
      <c r="M18" s="5">
        <v>73</v>
      </c>
      <c r="N18" s="5" t="s">
        <v>29</v>
      </c>
      <c r="O18" s="5">
        <v>94</v>
      </c>
      <c r="P18" s="5" t="s">
        <v>27</v>
      </c>
      <c r="Q18" s="5" t="s">
        <v>24</v>
      </c>
      <c r="R18" s="5">
        <f>SUM(E18,G18,I18,K18,M18,O18)</f>
        <v>420</v>
      </c>
      <c r="S18" s="7">
        <f>R18/5</f>
        <v>84</v>
      </c>
      <c r="T18" s="6" t="str">
        <f t="shared" si="0"/>
        <v>MATHS</v>
      </c>
      <c r="U18" s="6" t="s">
        <v>107</v>
      </c>
    </row>
    <row r="19" spans="1:21" x14ac:dyDescent="0.35">
      <c r="A19" s="5">
        <v>16</v>
      </c>
      <c r="B19" s="6">
        <v>22108605</v>
      </c>
      <c r="C19" s="5" t="s">
        <v>25</v>
      </c>
      <c r="D19" s="6" t="s">
        <v>43</v>
      </c>
      <c r="E19" s="5">
        <v>70</v>
      </c>
      <c r="F19" s="5" t="s">
        <v>44</v>
      </c>
      <c r="G19" s="5">
        <v>87</v>
      </c>
      <c r="H19" s="5" t="s">
        <v>27</v>
      </c>
      <c r="I19" s="5">
        <v>88</v>
      </c>
      <c r="J19" s="5" t="s">
        <v>27</v>
      </c>
      <c r="K19" s="5"/>
      <c r="L19" s="5"/>
      <c r="M19" s="5">
        <v>69</v>
      </c>
      <c r="N19" s="5" t="s">
        <v>29</v>
      </c>
      <c r="O19" s="5">
        <v>98</v>
      </c>
      <c r="P19" s="5" t="s">
        <v>23</v>
      </c>
      <c r="Q19" s="5" t="s">
        <v>24</v>
      </c>
      <c r="R19" s="5">
        <f>SUM(E19,G19,I19,K19,M19,O19)</f>
        <v>412</v>
      </c>
      <c r="S19" s="7">
        <f>R19/5</f>
        <v>82.4</v>
      </c>
      <c r="T19" s="6" t="str">
        <f t="shared" si="0"/>
        <v>MATHS</v>
      </c>
      <c r="U19" s="6" t="s">
        <v>107</v>
      </c>
    </row>
    <row r="20" spans="1:21" x14ac:dyDescent="0.35">
      <c r="A20" s="5">
        <v>17</v>
      </c>
      <c r="B20" s="6">
        <v>22108594</v>
      </c>
      <c r="C20" s="5" t="s">
        <v>21</v>
      </c>
      <c r="D20" s="6" t="s">
        <v>45</v>
      </c>
      <c r="E20" s="5">
        <v>93</v>
      </c>
      <c r="F20" s="5" t="s">
        <v>23</v>
      </c>
      <c r="G20" s="5">
        <v>87</v>
      </c>
      <c r="H20" s="5" t="s">
        <v>27</v>
      </c>
      <c r="I20" s="5">
        <v>66</v>
      </c>
      <c r="J20" s="5" t="s">
        <v>36</v>
      </c>
      <c r="K20" s="5"/>
      <c r="L20" s="5"/>
      <c r="M20" s="5">
        <v>71</v>
      </c>
      <c r="N20" s="5" t="s">
        <v>29</v>
      </c>
      <c r="O20" s="5">
        <v>94</v>
      </c>
      <c r="P20" s="5" t="s">
        <v>27</v>
      </c>
      <c r="Q20" s="5" t="s">
        <v>24</v>
      </c>
      <c r="R20" s="5">
        <f>SUM(E20,G20,I20,K20,M20,O20)</f>
        <v>411</v>
      </c>
      <c r="S20" s="7">
        <f>R20/5</f>
        <v>82.2</v>
      </c>
      <c r="T20" s="6" t="str">
        <f t="shared" si="0"/>
        <v>MATHS</v>
      </c>
      <c r="U20" s="6" t="s">
        <v>107</v>
      </c>
    </row>
    <row r="21" spans="1:21" x14ac:dyDescent="0.35">
      <c r="A21" s="5">
        <v>18</v>
      </c>
      <c r="B21" s="6">
        <v>22108582</v>
      </c>
      <c r="C21" s="5" t="s">
        <v>25</v>
      </c>
      <c r="D21" s="6" t="s">
        <v>46</v>
      </c>
      <c r="E21" s="5">
        <v>87</v>
      </c>
      <c r="F21" s="5" t="s">
        <v>27</v>
      </c>
      <c r="G21" s="5">
        <v>82</v>
      </c>
      <c r="H21" s="5" t="s">
        <v>29</v>
      </c>
      <c r="I21" s="5">
        <v>89</v>
      </c>
      <c r="J21" s="5" t="s">
        <v>27</v>
      </c>
      <c r="K21" s="5"/>
      <c r="L21" s="5"/>
      <c r="M21" s="5">
        <v>72</v>
      </c>
      <c r="N21" s="5" t="s">
        <v>29</v>
      </c>
      <c r="O21" s="5">
        <v>77</v>
      </c>
      <c r="P21" s="5" t="s">
        <v>36</v>
      </c>
      <c r="Q21" s="5" t="s">
        <v>24</v>
      </c>
      <c r="R21" s="5">
        <f>SUM(E21,G21,I21,K21,M21,O21)</f>
        <v>407</v>
      </c>
      <c r="S21" s="7">
        <f>R21/5</f>
        <v>81.400000000000006</v>
      </c>
      <c r="T21" s="6" t="str">
        <f t="shared" si="0"/>
        <v>MATHS</v>
      </c>
      <c r="U21" s="6" t="s">
        <v>107</v>
      </c>
    </row>
    <row r="22" spans="1:21" x14ac:dyDescent="0.35">
      <c r="A22" s="5">
        <v>19</v>
      </c>
      <c r="B22" s="6">
        <v>22108566</v>
      </c>
      <c r="C22" s="5" t="s">
        <v>21</v>
      </c>
      <c r="D22" s="6" t="s">
        <v>47</v>
      </c>
      <c r="E22" s="5">
        <v>84</v>
      </c>
      <c r="F22" s="5" t="s">
        <v>29</v>
      </c>
      <c r="G22" s="5">
        <v>90</v>
      </c>
      <c r="H22" s="5" t="s">
        <v>27</v>
      </c>
      <c r="I22" s="5">
        <v>55</v>
      </c>
      <c r="J22" s="5" t="s">
        <v>44</v>
      </c>
      <c r="K22" s="5"/>
      <c r="L22" s="5"/>
      <c r="M22" s="5">
        <v>80</v>
      </c>
      <c r="N22" s="5" t="s">
        <v>27</v>
      </c>
      <c r="O22" s="5">
        <v>85</v>
      </c>
      <c r="P22" s="5" t="s">
        <v>29</v>
      </c>
      <c r="Q22" s="5" t="s">
        <v>24</v>
      </c>
      <c r="R22" s="5">
        <f>SUM(E22,G22,I22,K22,M22,O22)</f>
        <v>394</v>
      </c>
      <c r="S22" s="7">
        <f>R22/5</f>
        <v>78.8</v>
      </c>
      <c r="T22" s="6" t="str">
        <f t="shared" si="0"/>
        <v>MATHS</v>
      </c>
      <c r="U22" s="6" t="s">
        <v>107</v>
      </c>
    </row>
    <row r="23" spans="1:21" x14ac:dyDescent="0.35">
      <c r="A23" s="5">
        <v>20</v>
      </c>
      <c r="B23" s="6">
        <v>22108575</v>
      </c>
      <c r="C23" s="5" t="s">
        <v>25</v>
      </c>
      <c r="D23" s="6" t="s">
        <v>48</v>
      </c>
      <c r="E23" s="5">
        <v>82</v>
      </c>
      <c r="F23" s="5" t="s">
        <v>29</v>
      </c>
      <c r="G23" s="5">
        <v>88</v>
      </c>
      <c r="H23" s="5" t="s">
        <v>27</v>
      </c>
      <c r="I23" s="5">
        <v>70</v>
      </c>
      <c r="J23" s="5" t="s">
        <v>29</v>
      </c>
      <c r="K23" s="5"/>
      <c r="L23" s="5"/>
      <c r="M23" s="5">
        <v>73</v>
      </c>
      <c r="N23" s="5" t="s">
        <v>29</v>
      </c>
      <c r="O23" s="5">
        <v>81</v>
      </c>
      <c r="P23" s="5" t="s">
        <v>36</v>
      </c>
      <c r="Q23" s="5" t="s">
        <v>24</v>
      </c>
      <c r="R23" s="5">
        <f>SUM(E23,G23,I23,K23,M23,O23)</f>
        <v>394</v>
      </c>
      <c r="S23" s="7">
        <f>R23/5</f>
        <v>78.8</v>
      </c>
      <c r="T23" s="6" t="str">
        <f t="shared" si="0"/>
        <v>MATHS</v>
      </c>
      <c r="U23" s="6" t="s">
        <v>107</v>
      </c>
    </row>
    <row r="24" spans="1:21" x14ac:dyDescent="0.35">
      <c r="A24" s="5">
        <v>21</v>
      </c>
      <c r="B24" s="6">
        <v>22108602</v>
      </c>
      <c r="C24" s="5" t="s">
        <v>25</v>
      </c>
      <c r="D24" s="6" t="s">
        <v>49</v>
      </c>
      <c r="E24" s="5">
        <v>68</v>
      </c>
      <c r="F24" s="5" t="s">
        <v>50</v>
      </c>
      <c r="G24" s="5">
        <v>97</v>
      </c>
      <c r="H24" s="5" t="s">
        <v>23</v>
      </c>
      <c r="I24" s="5">
        <v>79</v>
      </c>
      <c r="J24" s="5" t="s">
        <v>29</v>
      </c>
      <c r="K24" s="5"/>
      <c r="L24" s="5"/>
      <c r="M24" s="5">
        <v>53</v>
      </c>
      <c r="N24" s="5" t="s">
        <v>44</v>
      </c>
      <c r="O24" s="5">
        <v>94</v>
      </c>
      <c r="P24" s="5" t="s">
        <v>27</v>
      </c>
      <c r="Q24" s="5" t="s">
        <v>24</v>
      </c>
      <c r="R24" s="5">
        <f>SUM(E24,G24,I24,K24,M24,O24)</f>
        <v>391</v>
      </c>
      <c r="S24" s="7">
        <f>R24/5</f>
        <v>78.2</v>
      </c>
      <c r="T24" s="6" t="str">
        <f t="shared" si="0"/>
        <v>MATHS</v>
      </c>
      <c r="U24" s="6" t="s">
        <v>107</v>
      </c>
    </row>
    <row r="25" spans="1:21" x14ac:dyDescent="0.35">
      <c r="A25" s="5">
        <v>22</v>
      </c>
      <c r="B25" s="6">
        <v>22108554</v>
      </c>
      <c r="C25" s="5" t="s">
        <v>21</v>
      </c>
      <c r="D25" s="6" t="s">
        <v>51</v>
      </c>
      <c r="E25" s="5">
        <v>85</v>
      </c>
      <c r="F25" s="5" t="s">
        <v>29</v>
      </c>
      <c r="G25" s="5">
        <v>93</v>
      </c>
      <c r="H25" s="5" t="s">
        <v>23</v>
      </c>
      <c r="I25" s="5">
        <v>61</v>
      </c>
      <c r="J25" s="5" t="s">
        <v>36</v>
      </c>
      <c r="K25" s="5"/>
      <c r="L25" s="5"/>
      <c r="M25" s="5">
        <v>79</v>
      </c>
      <c r="N25" s="5" t="s">
        <v>27</v>
      </c>
      <c r="O25" s="5">
        <v>72</v>
      </c>
      <c r="P25" s="5" t="s">
        <v>44</v>
      </c>
      <c r="Q25" s="5" t="s">
        <v>24</v>
      </c>
      <c r="R25" s="5">
        <f>SUM(E25,G25,I25,K25,M25,O25)</f>
        <v>390</v>
      </c>
      <c r="S25" s="7">
        <f>R25/5</f>
        <v>78</v>
      </c>
      <c r="T25" s="6" t="str">
        <f t="shared" si="0"/>
        <v>MATHS</v>
      </c>
      <c r="U25" s="6" t="s">
        <v>107</v>
      </c>
    </row>
    <row r="26" spans="1:21" x14ac:dyDescent="0.35">
      <c r="A26" s="5">
        <v>23</v>
      </c>
      <c r="B26" s="6">
        <v>22108614</v>
      </c>
      <c r="C26" s="5" t="s">
        <v>25</v>
      </c>
      <c r="D26" s="6" t="s">
        <v>52</v>
      </c>
      <c r="E26" s="5">
        <v>54</v>
      </c>
      <c r="F26" s="5" t="s">
        <v>53</v>
      </c>
      <c r="G26" s="5">
        <v>91</v>
      </c>
      <c r="H26" s="5" t="s">
        <v>23</v>
      </c>
      <c r="I26" s="5">
        <v>80</v>
      </c>
      <c r="J26" s="5" t="s">
        <v>29</v>
      </c>
      <c r="K26" s="5"/>
      <c r="L26" s="5"/>
      <c r="M26" s="5">
        <v>71</v>
      </c>
      <c r="N26" s="5" t="s">
        <v>29</v>
      </c>
      <c r="O26" s="5">
        <v>93</v>
      </c>
      <c r="P26" s="5" t="s">
        <v>27</v>
      </c>
      <c r="Q26" s="5" t="s">
        <v>24</v>
      </c>
      <c r="R26" s="5">
        <f>SUM(E26,G26,I26,K26,M26,O26)</f>
        <v>389</v>
      </c>
      <c r="S26" s="7">
        <f>R26/5</f>
        <v>77.8</v>
      </c>
      <c r="T26" s="6" t="str">
        <f t="shared" si="0"/>
        <v>MATHS</v>
      </c>
      <c r="U26" s="6" t="s">
        <v>107</v>
      </c>
    </row>
    <row r="27" spans="1:21" x14ac:dyDescent="0.35">
      <c r="A27" s="5">
        <v>24</v>
      </c>
      <c r="B27" s="6">
        <v>22108596</v>
      </c>
      <c r="C27" s="5" t="s">
        <v>21</v>
      </c>
      <c r="D27" s="6" t="s">
        <v>54</v>
      </c>
      <c r="E27" s="5">
        <v>81</v>
      </c>
      <c r="F27" s="5" t="s">
        <v>29</v>
      </c>
      <c r="G27" s="5">
        <v>88</v>
      </c>
      <c r="H27" s="5" t="s">
        <v>27</v>
      </c>
      <c r="I27" s="5">
        <v>58</v>
      </c>
      <c r="J27" s="5" t="s">
        <v>44</v>
      </c>
      <c r="K27" s="5"/>
      <c r="L27" s="5"/>
      <c r="M27" s="5">
        <v>78</v>
      </c>
      <c r="N27" s="5" t="s">
        <v>27</v>
      </c>
      <c r="O27" s="5">
        <v>81</v>
      </c>
      <c r="P27" s="5" t="s">
        <v>36</v>
      </c>
      <c r="Q27" s="5" t="s">
        <v>24</v>
      </c>
      <c r="R27" s="5">
        <f>SUM(E27,G27,I27,K27,M27,O27)</f>
        <v>386</v>
      </c>
      <c r="S27" s="7">
        <f>R27/5</f>
        <v>77.2</v>
      </c>
      <c r="T27" s="6" t="str">
        <f t="shared" si="0"/>
        <v>MATHS</v>
      </c>
      <c r="U27" s="6" t="s">
        <v>107</v>
      </c>
    </row>
    <row r="28" spans="1:21" x14ac:dyDescent="0.35">
      <c r="A28" s="5">
        <v>25</v>
      </c>
      <c r="B28" s="6">
        <v>22108598</v>
      </c>
      <c r="C28" s="5" t="s">
        <v>21</v>
      </c>
      <c r="D28" s="6" t="s">
        <v>55</v>
      </c>
      <c r="E28" s="5">
        <v>79</v>
      </c>
      <c r="F28" s="5" t="s">
        <v>36</v>
      </c>
      <c r="G28" s="5">
        <v>81</v>
      </c>
      <c r="H28" s="5" t="s">
        <v>29</v>
      </c>
      <c r="I28" s="5">
        <v>79</v>
      </c>
      <c r="J28" s="5" t="s">
        <v>29</v>
      </c>
      <c r="K28" s="5"/>
      <c r="L28" s="5"/>
      <c r="M28" s="5">
        <v>64</v>
      </c>
      <c r="N28" s="5" t="s">
        <v>36</v>
      </c>
      <c r="O28" s="5">
        <v>81</v>
      </c>
      <c r="P28" s="5" t="s">
        <v>36</v>
      </c>
      <c r="Q28" s="5" t="s">
        <v>24</v>
      </c>
      <c r="R28" s="5">
        <f>SUM(E28,G28,I28,K28,M28,O28)</f>
        <v>384</v>
      </c>
      <c r="S28" s="7">
        <f>R28/5</f>
        <v>76.8</v>
      </c>
      <c r="T28" s="6" t="str">
        <f t="shared" si="0"/>
        <v>MATHS</v>
      </c>
      <c r="U28" s="6" t="s">
        <v>107</v>
      </c>
    </row>
    <row r="29" spans="1:21" x14ac:dyDescent="0.35">
      <c r="A29" s="5">
        <v>26</v>
      </c>
      <c r="B29" s="6">
        <v>22108590</v>
      </c>
      <c r="C29" s="5" t="s">
        <v>21</v>
      </c>
      <c r="D29" s="6" t="s">
        <v>56</v>
      </c>
      <c r="E29" s="5">
        <v>77</v>
      </c>
      <c r="F29" s="5" t="s">
        <v>36</v>
      </c>
      <c r="G29" s="5">
        <v>91</v>
      </c>
      <c r="H29" s="5" t="s">
        <v>23</v>
      </c>
      <c r="I29" s="6"/>
      <c r="J29" s="6"/>
      <c r="K29" s="5">
        <v>48</v>
      </c>
      <c r="L29" s="5" t="s">
        <v>50</v>
      </c>
      <c r="M29" s="5">
        <v>80</v>
      </c>
      <c r="N29" s="5" t="s">
        <v>27</v>
      </c>
      <c r="O29" s="5">
        <v>85</v>
      </c>
      <c r="P29" s="5" t="s">
        <v>29</v>
      </c>
      <c r="Q29" s="5" t="s">
        <v>24</v>
      </c>
      <c r="R29" s="5">
        <f>SUM(E29,G29,I29,K29,M29,O29)</f>
        <v>381</v>
      </c>
      <c r="S29" s="7">
        <f>R29/5</f>
        <v>76.2</v>
      </c>
      <c r="T29" s="6" t="str">
        <f t="shared" si="0"/>
        <v>BIOLOGY</v>
      </c>
      <c r="U29" s="6" t="s">
        <v>107</v>
      </c>
    </row>
    <row r="30" spans="1:21" x14ac:dyDescent="0.35">
      <c r="A30" s="5">
        <v>27</v>
      </c>
      <c r="B30" s="6">
        <v>22108577</v>
      </c>
      <c r="C30" s="5" t="s">
        <v>25</v>
      </c>
      <c r="D30" s="6" t="s">
        <v>57</v>
      </c>
      <c r="E30" s="5">
        <v>75</v>
      </c>
      <c r="F30" s="5" t="s">
        <v>44</v>
      </c>
      <c r="G30" s="5">
        <v>84</v>
      </c>
      <c r="H30" s="5" t="s">
        <v>29</v>
      </c>
      <c r="I30" s="5">
        <v>74</v>
      </c>
      <c r="J30" s="5" t="s">
        <v>29</v>
      </c>
      <c r="K30" s="5"/>
      <c r="L30" s="5"/>
      <c r="M30" s="5">
        <v>79</v>
      </c>
      <c r="N30" s="5" t="s">
        <v>27</v>
      </c>
      <c r="O30" s="5">
        <v>65</v>
      </c>
      <c r="P30" s="5" t="s">
        <v>50</v>
      </c>
      <c r="Q30" s="5" t="s">
        <v>24</v>
      </c>
      <c r="R30" s="5">
        <f>SUM(E30,G30,I30,K30,M30,O30)</f>
        <v>377</v>
      </c>
      <c r="S30" s="7">
        <f>R30/5</f>
        <v>75.400000000000006</v>
      </c>
      <c r="T30" s="6" t="str">
        <f t="shared" si="0"/>
        <v>MATHS</v>
      </c>
      <c r="U30" s="6" t="s">
        <v>107</v>
      </c>
    </row>
    <row r="31" spans="1:21" x14ac:dyDescent="0.35">
      <c r="A31" s="5">
        <v>28</v>
      </c>
      <c r="B31" s="6">
        <v>22108608</v>
      </c>
      <c r="C31" s="5" t="s">
        <v>25</v>
      </c>
      <c r="D31" s="6" t="s">
        <v>58</v>
      </c>
      <c r="E31" s="5">
        <v>63</v>
      </c>
      <c r="F31" s="5" t="s">
        <v>50</v>
      </c>
      <c r="G31" s="5">
        <v>81</v>
      </c>
      <c r="H31" s="5" t="s">
        <v>29</v>
      </c>
      <c r="I31" s="5">
        <v>70</v>
      </c>
      <c r="J31" s="5" t="s">
        <v>29</v>
      </c>
      <c r="K31" s="5"/>
      <c r="L31" s="5"/>
      <c r="M31" s="5">
        <v>71</v>
      </c>
      <c r="N31" s="5" t="s">
        <v>29</v>
      </c>
      <c r="O31" s="5">
        <v>88</v>
      </c>
      <c r="P31" s="5" t="s">
        <v>29</v>
      </c>
      <c r="Q31" s="5" t="s">
        <v>24</v>
      </c>
      <c r="R31" s="5">
        <f>SUM(E31,G31,I31,K31,M31,O31)</f>
        <v>373</v>
      </c>
      <c r="S31" s="7">
        <f>R31/5</f>
        <v>74.599999999999994</v>
      </c>
      <c r="T31" s="6" t="str">
        <f t="shared" si="0"/>
        <v>MATHS</v>
      </c>
      <c r="U31" s="6" t="s">
        <v>107</v>
      </c>
    </row>
    <row r="32" spans="1:21" x14ac:dyDescent="0.35">
      <c r="A32" s="5">
        <v>29</v>
      </c>
      <c r="B32" s="6">
        <v>22108573</v>
      </c>
      <c r="C32" s="5" t="s">
        <v>25</v>
      </c>
      <c r="D32" s="6" t="s">
        <v>59</v>
      </c>
      <c r="E32" s="5">
        <v>74</v>
      </c>
      <c r="F32" s="5" t="s">
        <v>44</v>
      </c>
      <c r="G32" s="5">
        <v>82</v>
      </c>
      <c r="H32" s="5" t="s">
        <v>29</v>
      </c>
      <c r="I32" s="5">
        <v>78</v>
      </c>
      <c r="J32" s="5" t="s">
        <v>29</v>
      </c>
      <c r="K32" s="5"/>
      <c r="L32" s="5"/>
      <c r="M32" s="5">
        <v>69</v>
      </c>
      <c r="N32" s="5" t="s">
        <v>29</v>
      </c>
      <c r="O32" s="5">
        <v>69</v>
      </c>
      <c r="P32" s="5" t="s">
        <v>44</v>
      </c>
      <c r="Q32" s="5" t="s">
        <v>24</v>
      </c>
      <c r="R32" s="5">
        <f>SUM(E32,G32,I32,K32,M32,O32)</f>
        <v>372</v>
      </c>
      <c r="S32" s="7">
        <f>R32/5</f>
        <v>74.400000000000006</v>
      </c>
      <c r="T32" s="6" t="str">
        <f t="shared" si="0"/>
        <v>MATHS</v>
      </c>
      <c r="U32" s="6" t="s">
        <v>107</v>
      </c>
    </row>
    <row r="33" spans="1:21" x14ac:dyDescent="0.35">
      <c r="A33" s="5">
        <v>30</v>
      </c>
      <c r="B33" s="6">
        <v>22108551</v>
      </c>
      <c r="C33" s="5" t="s">
        <v>21</v>
      </c>
      <c r="D33" s="6" t="s">
        <v>60</v>
      </c>
      <c r="E33" s="5">
        <v>87</v>
      </c>
      <c r="F33" s="5" t="s">
        <v>27</v>
      </c>
      <c r="G33" s="5">
        <v>87</v>
      </c>
      <c r="H33" s="5" t="s">
        <v>27</v>
      </c>
      <c r="I33" s="5">
        <v>58</v>
      </c>
      <c r="J33" s="5" t="s">
        <v>44</v>
      </c>
      <c r="K33" s="5"/>
      <c r="L33" s="5"/>
      <c r="M33" s="5">
        <v>66</v>
      </c>
      <c r="N33" s="5" t="s">
        <v>29</v>
      </c>
      <c r="O33" s="5">
        <v>71</v>
      </c>
      <c r="P33" s="5" t="s">
        <v>44</v>
      </c>
      <c r="Q33" s="5" t="s">
        <v>24</v>
      </c>
      <c r="R33" s="5">
        <f>SUM(E33,G33,I33,K33,M33,O33)</f>
        <v>369</v>
      </c>
      <c r="S33" s="7">
        <f>R33/5</f>
        <v>73.8</v>
      </c>
      <c r="T33" s="6" t="str">
        <f t="shared" si="0"/>
        <v>MATHS</v>
      </c>
      <c r="U33" s="6" t="s">
        <v>107</v>
      </c>
    </row>
    <row r="34" spans="1:21" x14ac:dyDescent="0.35">
      <c r="A34" s="5">
        <v>31</v>
      </c>
      <c r="B34" s="6">
        <v>22108567</v>
      </c>
      <c r="C34" s="5" t="s">
        <v>25</v>
      </c>
      <c r="D34" s="6" t="s">
        <v>61</v>
      </c>
      <c r="E34" s="5">
        <v>76</v>
      </c>
      <c r="F34" s="5" t="s">
        <v>36</v>
      </c>
      <c r="G34" s="5">
        <v>80</v>
      </c>
      <c r="H34" s="5" t="s">
        <v>29</v>
      </c>
      <c r="I34" s="5">
        <v>75</v>
      </c>
      <c r="J34" s="5" t="s">
        <v>29</v>
      </c>
      <c r="K34" s="5"/>
      <c r="L34" s="5"/>
      <c r="M34" s="5">
        <v>60</v>
      </c>
      <c r="N34" s="5" t="s">
        <v>36</v>
      </c>
      <c r="O34" s="5">
        <v>72</v>
      </c>
      <c r="P34" s="5" t="s">
        <v>44</v>
      </c>
      <c r="Q34" s="5" t="s">
        <v>24</v>
      </c>
      <c r="R34" s="5">
        <f>SUM(E34,G34,I34,K34,M34,O34)</f>
        <v>363</v>
      </c>
      <c r="S34" s="7">
        <f>R34/5</f>
        <v>72.599999999999994</v>
      </c>
      <c r="T34" s="6" t="str">
        <f t="shared" si="0"/>
        <v>MATHS</v>
      </c>
      <c r="U34" s="6" t="s">
        <v>107</v>
      </c>
    </row>
    <row r="35" spans="1:21" x14ac:dyDescent="0.35">
      <c r="A35" s="5">
        <v>32</v>
      </c>
      <c r="B35" s="6">
        <v>22108576</v>
      </c>
      <c r="C35" s="5" t="s">
        <v>25</v>
      </c>
      <c r="D35" s="6" t="s">
        <v>62</v>
      </c>
      <c r="E35" s="5">
        <v>76</v>
      </c>
      <c r="F35" s="5" t="s">
        <v>36</v>
      </c>
      <c r="G35" s="5">
        <v>73</v>
      </c>
      <c r="H35" s="5" t="s">
        <v>44</v>
      </c>
      <c r="I35" s="5">
        <v>81</v>
      </c>
      <c r="J35" s="5" t="s">
        <v>27</v>
      </c>
      <c r="K35" s="5"/>
      <c r="L35" s="5"/>
      <c r="M35" s="5">
        <v>59</v>
      </c>
      <c r="N35" s="5" t="s">
        <v>36</v>
      </c>
      <c r="O35" s="5">
        <v>74</v>
      </c>
      <c r="P35" s="5" t="s">
        <v>44</v>
      </c>
      <c r="Q35" s="5" t="s">
        <v>24</v>
      </c>
      <c r="R35" s="5">
        <f>SUM(E35,G35,I35,K35,M35,O35)</f>
        <v>363</v>
      </c>
      <c r="S35" s="7">
        <f>R35/5</f>
        <v>72.599999999999994</v>
      </c>
      <c r="T35" s="6" t="str">
        <f t="shared" si="0"/>
        <v>MATHS</v>
      </c>
      <c r="U35" s="6" t="s">
        <v>107</v>
      </c>
    </row>
    <row r="36" spans="1:21" x14ac:dyDescent="0.35">
      <c r="A36" s="5">
        <v>33</v>
      </c>
      <c r="B36" s="6">
        <v>22108560</v>
      </c>
      <c r="C36" s="5" t="s">
        <v>21</v>
      </c>
      <c r="D36" s="6" t="s">
        <v>63</v>
      </c>
      <c r="E36" s="5">
        <v>64</v>
      </c>
      <c r="F36" s="5" t="s">
        <v>50</v>
      </c>
      <c r="G36" s="5">
        <v>86</v>
      </c>
      <c r="H36" s="5" t="s">
        <v>27</v>
      </c>
      <c r="I36" s="5">
        <v>59</v>
      </c>
      <c r="J36" s="5" t="s">
        <v>44</v>
      </c>
      <c r="K36" s="5"/>
      <c r="L36" s="5"/>
      <c r="M36" s="5">
        <v>76</v>
      </c>
      <c r="N36" s="5" t="s">
        <v>27</v>
      </c>
      <c r="O36" s="5">
        <v>69</v>
      </c>
      <c r="P36" s="5" t="s">
        <v>44</v>
      </c>
      <c r="Q36" s="5" t="s">
        <v>24</v>
      </c>
      <c r="R36" s="5">
        <f>SUM(E36,G36,I36,K36,M36,O36)</f>
        <v>354</v>
      </c>
      <c r="S36" s="7">
        <f>R36/5</f>
        <v>70.8</v>
      </c>
      <c r="T36" s="6" t="str">
        <f t="shared" si="0"/>
        <v>MATHS</v>
      </c>
      <c r="U36" s="6" t="s">
        <v>107</v>
      </c>
    </row>
    <row r="37" spans="1:21" x14ac:dyDescent="0.35">
      <c r="A37" s="5">
        <v>34</v>
      </c>
      <c r="B37" s="6">
        <v>22108604</v>
      </c>
      <c r="C37" s="5" t="s">
        <v>25</v>
      </c>
      <c r="D37" s="6" t="s">
        <v>64</v>
      </c>
      <c r="E37" s="5">
        <v>79</v>
      </c>
      <c r="F37" s="5" t="s">
        <v>36</v>
      </c>
      <c r="G37" s="5">
        <v>92</v>
      </c>
      <c r="H37" s="5" t="s">
        <v>23</v>
      </c>
      <c r="I37" s="5"/>
      <c r="J37" s="5"/>
      <c r="K37" s="5">
        <v>39</v>
      </c>
      <c r="L37" s="5" t="s">
        <v>53</v>
      </c>
      <c r="M37" s="5">
        <v>48</v>
      </c>
      <c r="N37" s="5" t="s">
        <v>50</v>
      </c>
      <c r="O37" s="5">
        <v>89</v>
      </c>
      <c r="P37" s="5" t="s">
        <v>27</v>
      </c>
      <c r="Q37" s="5" t="s">
        <v>24</v>
      </c>
      <c r="R37" s="5">
        <f>SUM(E37,G37,I37,K37,M37,O37)</f>
        <v>347</v>
      </c>
      <c r="S37" s="7">
        <f>R37/5</f>
        <v>69.400000000000006</v>
      </c>
      <c r="T37" s="6" t="str">
        <f t="shared" si="0"/>
        <v>BIOLOGY</v>
      </c>
      <c r="U37" s="6" t="s">
        <v>107</v>
      </c>
    </row>
    <row r="38" spans="1:21" x14ac:dyDescent="0.35">
      <c r="A38" s="5">
        <v>35</v>
      </c>
      <c r="B38" s="6">
        <v>22108621</v>
      </c>
      <c r="C38" s="5" t="s">
        <v>25</v>
      </c>
      <c r="D38" s="6" t="s">
        <v>65</v>
      </c>
      <c r="E38" s="5">
        <v>68</v>
      </c>
      <c r="F38" s="5" t="s">
        <v>50</v>
      </c>
      <c r="G38" s="5">
        <v>75</v>
      </c>
      <c r="H38" s="5" t="s">
        <v>36</v>
      </c>
      <c r="I38" s="5">
        <v>64</v>
      </c>
      <c r="J38" s="5" t="s">
        <v>36</v>
      </c>
      <c r="K38" s="5"/>
      <c r="L38" s="5"/>
      <c r="M38" s="5">
        <v>59</v>
      </c>
      <c r="N38" s="5" t="s">
        <v>36</v>
      </c>
      <c r="O38" s="5">
        <v>78</v>
      </c>
      <c r="P38" s="5" t="s">
        <v>36</v>
      </c>
      <c r="Q38" s="5" t="s">
        <v>24</v>
      </c>
      <c r="R38" s="5">
        <f>SUM(E38,G38,I38,K38,M38,O38)</f>
        <v>344</v>
      </c>
      <c r="S38" s="7">
        <f>R38/5</f>
        <v>68.8</v>
      </c>
      <c r="T38" s="6" t="str">
        <f t="shared" si="0"/>
        <v>MATHS</v>
      </c>
      <c r="U38" s="6" t="s">
        <v>107</v>
      </c>
    </row>
    <row r="39" spans="1:21" x14ac:dyDescent="0.35">
      <c r="A39" s="5">
        <v>36</v>
      </c>
      <c r="B39" s="6">
        <v>22108613</v>
      </c>
      <c r="C39" s="5" t="s">
        <v>25</v>
      </c>
      <c r="D39" s="6" t="s">
        <v>66</v>
      </c>
      <c r="E39" s="5">
        <v>68</v>
      </c>
      <c r="F39" s="5" t="s">
        <v>50</v>
      </c>
      <c r="G39" s="5">
        <v>84</v>
      </c>
      <c r="H39" s="5" t="s">
        <v>29</v>
      </c>
      <c r="I39" s="5">
        <v>69</v>
      </c>
      <c r="J39" s="5" t="s">
        <v>36</v>
      </c>
      <c r="K39" s="5"/>
      <c r="L39" s="5"/>
      <c r="M39" s="5">
        <v>48</v>
      </c>
      <c r="N39" s="5" t="s">
        <v>50</v>
      </c>
      <c r="O39" s="5">
        <v>70</v>
      </c>
      <c r="P39" s="5" t="s">
        <v>44</v>
      </c>
      <c r="Q39" s="5" t="s">
        <v>24</v>
      </c>
      <c r="R39" s="5">
        <f>SUM(E39,G39,I39,K39,M39,O39)</f>
        <v>339</v>
      </c>
      <c r="S39" s="7">
        <f>R39/5</f>
        <v>67.8</v>
      </c>
      <c r="T39" s="6" t="str">
        <f t="shared" si="0"/>
        <v>MATHS</v>
      </c>
      <c r="U39" s="6" t="s">
        <v>107</v>
      </c>
    </row>
    <row r="40" spans="1:21" x14ac:dyDescent="0.35">
      <c r="A40" s="5">
        <v>37</v>
      </c>
      <c r="B40" s="6">
        <v>22108558</v>
      </c>
      <c r="C40" s="5" t="s">
        <v>21</v>
      </c>
      <c r="D40" s="6" t="s">
        <v>67</v>
      </c>
      <c r="E40" s="5">
        <v>73</v>
      </c>
      <c r="F40" s="5" t="s">
        <v>44</v>
      </c>
      <c r="G40" s="5">
        <v>78</v>
      </c>
      <c r="H40" s="5" t="s">
        <v>36</v>
      </c>
      <c r="I40" s="5">
        <v>66</v>
      </c>
      <c r="J40" s="5" t="s">
        <v>36</v>
      </c>
      <c r="K40" s="5"/>
      <c r="L40" s="5"/>
      <c r="M40" s="5">
        <v>45</v>
      </c>
      <c r="N40" s="5" t="s">
        <v>50</v>
      </c>
      <c r="O40" s="5">
        <v>75</v>
      </c>
      <c r="P40" s="5" t="s">
        <v>36</v>
      </c>
      <c r="Q40" s="5" t="s">
        <v>24</v>
      </c>
      <c r="R40" s="5">
        <f>SUM(E40,G40,I40,K40,M40,O40)</f>
        <v>337</v>
      </c>
      <c r="S40" s="7">
        <f>R40/5</f>
        <v>67.400000000000006</v>
      </c>
      <c r="T40" s="6" t="str">
        <f t="shared" si="0"/>
        <v>MATHS</v>
      </c>
      <c r="U40" s="6" t="s">
        <v>107</v>
      </c>
    </row>
    <row r="41" spans="1:21" x14ac:dyDescent="0.35">
      <c r="A41" s="5">
        <v>38</v>
      </c>
      <c r="B41" s="6">
        <v>22108559</v>
      </c>
      <c r="C41" s="5" t="s">
        <v>21</v>
      </c>
      <c r="D41" s="6" t="s">
        <v>68</v>
      </c>
      <c r="E41" s="5">
        <v>80</v>
      </c>
      <c r="F41" s="5" t="s">
        <v>36</v>
      </c>
      <c r="G41" s="5">
        <v>79</v>
      </c>
      <c r="H41" s="5" t="s">
        <v>36</v>
      </c>
      <c r="I41" s="5">
        <v>54</v>
      </c>
      <c r="J41" s="5" t="s">
        <v>44</v>
      </c>
      <c r="K41" s="5"/>
      <c r="L41" s="5"/>
      <c r="M41" s="5">
        <v>53</v>
      </c>
      <c r="N41" s="5" t="s">
        <v>44</v>
      </c>
      <c r="O41" s="5">
        <v>69</v>
      </c>
      <c r="P41" s="5" t="s">
        <v>44</v>
      </c>
      <c r="Q41" s="5" t="s">
        <v>24</v>
      </c>
      <c r="R41" s="5">
        <f>SUM(E41,G41,I41,K41,M41,O41)</f>
        <v>335</v>
      </c>
      <c r="S41" s="7">
        <f>R41/5</f>
        <v>67</v>
      </c>
      <c r="T41" s="6" t="str">
        <f t="shared" si="0"/>
        <v>MATHS</v>
      </c>
      <c r="U41" s="6" t="s">
        <v>107</v>
      </c>
    </row>
    <row r="42" spans="1:21" x14ac:dyDescent="0.35">
      <c r="A42" s="5">
        <v>39</v>
      </c>
      <c r="B42" s="6">
        <v>22108562</v>
      </c>
      <c r="C42" s="5" t="s">
        <v>21</v>
      </c>
      <c r="D42" s="6" t="s">
        <v>69</v>
      </c>
      <c r="E42" s="5">
        <v>66</v>
      </c>
      <c r="F42" s="5" t="s">
        <v>50</v>
      </c>
      <c r="G42" s="5">
        <v>74</v>
      </c>
      <c r="H42" s="5" t="s">
        <v>36</v>
      </c>
      <c r="I42" s="5">
        <v>56</v>
      </c>
      <c r="J42" s="5" t="s">
        <v>44</v>
      </c>
      <c r="K42" s="5"/>
      <c r="L42" s="5"/>
      <c r="M42" s="5">
        <v>63</v>
      </c>
      <c r="N42" s="5" t="s">
        <v>36</v>
      </c>
      <c r="O42" s="5">
        <v>76</v>
      </c>
      <c r="P42" s="5" t="s">
        <v>36</v>
      </c>
      <c r="Q42" s="5" t="s">
        <v>24</v>
      </c>
      <c r="R42" s="5">
        <f>SUM(E42,G42,I42,K42,M42,O42)</f>
        <v>335</v>
      </c>
      <c r="S42" s="7">
        <f>R42/5</f>
        <v>67</v>
      </c>
      <c r="T42" s="6" t="str">
        <f t="shared" si="0"/>
        <v>MATHS</v>
      </c>
      <c r="U42" s="6" t="s">
        <v>107</v>
      </c>
    </row>
    <row r="43" spans="1:21" x14ac:dyDescent="0.35">
      <c r="A43" s="5">
        <v>40</v>
      </c>
      <c r="B43" s="6">
        <v>22108555</v>
      </c>
      <c r="C43" s="5" t="s">
        <v>21</v>
      </c>
      <c r="D43" s="6" t="s">
        <v>41</v>
      </c>
      <c r="E43" s="5">
        <v>74</v>
      </c>
      <c r="F43" s="5" t="s">
        <v>44</v>
      </c>
      <c r="G43" s="5">
        <v>82</v>
      </c>
      <c r="H43" s="5" t="s">
        <v>29</v>
      </c>
      <c r="I43" s="5"/>
      <c r="J43" s="5"/>
      <c r="K43" s="5">
        <v>50</v>
      </c>
      <c r="L43" s="5" t="s">
        <v>50</v>
      </c>
      <c r="M43" s="5">
        <v>53</v>
      </c>
      <c r="N43" s="5" t="s">
        <v>44</v>
      </c>
      <c r="O43" s="5">
        <v>75</v>
      </c>
      <c r="P43" s="5" t="s">
        <v>36</v>
      </c>
      <c r="Q43" s="5" t="s">
        <v>24</v>
      </c>
      <c r="R43" s="5">
        <f>SUM(E43,G43,I43,K43,M43,O43)</f>
        <v>334</v>
      </c>
      <c r="S43" s="7">
        <f>R43/5</f>
        <v>66.8</v>
      </c>
      <c r="T43" s="6" t="str">
        <f t="shared" si="0"/>
        <v>BIOLOGY</v>
      </c>
      <c r="U43" s="6" t="s">
        <v>107</v>
      </c>
    </row>
    <row r="44" spans="1:21" x14ac:dyDescent="0.35">
      <c r="A44" s="5">
        <v>41</v>
      </c>
      <c r="B44" s="6">
        <v>22108580</v>
      </c>
      <c r="C44" s="5" t="s">
        <v>25</v>
      </c>
      <c r="D44" s="6" t="s">
        <v>70</v>
      </c>
      <c r="E44" s="5">
        <v>75</v>
      </c>
      <c r="F44" s="5" t="s">
        <v>44</v>
      </c>
      <c r="G44" s="5">
        <v>70</v>
      </c>
      <c r="H44" s="5" t="s">
        <v>44</v>
      </c>
      <c r="I44" s="5"/>
      <c r="J44" s="5"/>
      <c r="K44" s="5">
        <v>45</v>
      </c>
      <c r="L44" s="5" t="s">
        <v>50</v>
      </c>
      <c r="M44" s="5">
        <v>53</v>
      </c>
      <c r="N44" s="5" t="s">
        <v>44</v>
      </c>
      <c r="O44" s="5">
        <v>80</v>
      </c>
      <c r="P44" s="5" t="s">
        <v>36</v>
      </c>
      <c r="Q44" s="5" t="s">
        <v>24</v>
      </c>
      <c r="R44" s="5">
        <f>SUM(E44,G44,I44,K44,M44,O44)</f>
        <v>323</v>
      </c>
      <c r="S44" s="7">
        <f>R44/5</f>
        <v>64.599999999999994</v>
      </c>
      <c r="T44" s="6" t="str">
        <f t="shared" si="0"/>
        <v>BIOLOGY</v>
      </c>
      <c r="U44" s="6" t="s">
        <v>107</v>
      </c>
    </row>
    <row r="45" spans="1:21" x14ac:dyDescent="0.35">
      <c r="A45" s="5">
        <v>42</v>
      </c>
      <c r="B45" s="6">
        <v>22108581</v>
      </c>
      <c r="C45" s="5" t="s">
        <v>25</v>
      </c>
      <c r="D45" s="6" t="s">
        <v>71</v>
      </c>
      <c r="E45" s="5">
        <v>58</v>
      </c>
      <c r="F45" s="5" t="s">
        <v>53</v>
      </c>
      <c r="G45" s="5">
        <v>81</v>
      </c>
      <c r="H45" s="5" t="s">
        <v>29</v>
      </c>
      <c r="I45" s="5">
        <v>51</v>
      </c>
      <c r="J45" s="5" t="s">
        <v>44</v>
      </c>
      <c r="K45" s="5"/>
      <c r="L45" s="5"/>
      <c r="M45" s="5">
        <v>66</v>
      </c>
      <c r="N45" s="5" t="s">
        <v>29</v>
      </c>
      <c r="O45" s="5">
        <v>63</v>
      </c>
      <c r="P45" s="5" t="s">
        <v>50</v>
      </c>
      <c r="Q45" s="5" t="s">
        <v>24</v>
      </c>
      <c r="R45" s="5">
        <f>SUM(E45,G45,I45,K45,M45,O45)</f>
        <v>319</v>
      </c>
      <c r="S45" s="7">
        <f>R45/5</f>
        <v>63.8</v>
      </c>
      <c r="T45" s="6" t="str">
        <f t="shared" si="0"/>
        <v>MATHS</v>
      </c>
      <c r="U45" s="6" t="s">
        <v>107</v>
      </c>
    </row>
    <row r="46" spans="1:21" x14ac:dyDescent="0.35">
      <c r="A46" s="5">
        <v>43</v>
      </c>
      <c r="B46" s="6">
        <v>22108583</v>
      </c>
      <c r="C46" s="5" t="s">
        <v>25</v>
      </c>
      <c r="D46" s="6" t="s">
        <v>72</v>
      </c>
      <c r="E46" s="5">
        <v>67</v>
      </c>
      <c r="F46" s="5" t="s">
        <v>50</v>
      </c>
      <c r="G46" s="5">
        <v>65</v>
      </c>
      <c r="H46" s="5" t="s">
        <v>50</v>
      </c>
      <c r="I46" s="5">
        <v>53</v>
      </c>
      <c r="J46" s="5" t="s">
        <v>44</v>
      </c>
      <c r="K46" s="5"/>
      <c r="L46" s="5"/>
      <c r="M46" s="5">
        <v>67</v>
      </c>
      <c r="N46" s="5" t="s">
        <v>29</v>
      </c>
      <c r="O46" s="5">
        <v>67</v>
      </c>
      <c r="P46" s="5" t="s">
        <v>44</v>
      </c>
      <c r="Q46" s="5" t="s">
        <v>24</v>
      </c>
      <c r="R46" s="5">
        <f>SUM(E46,G46,I46,K46,M46,O46)</f>
        <v>319</v>
      </c>
      <c r="S46" s="7">
        <f>R46/5</f>
        <v>63.8</v>
      </c>
      <c r="T46" s="6" t="str">
        <f t="shared" si="0"/>
        <v>MATHS</v>
      </c>
      <c r="U46" s="6" t="s">
        <v>107</v>
      </c>
    </row>
    <row r="47" spans="1:21" x14ac:dyDescent="0.35">
      <c r="A47" s="5">
        <v>44</v>
      </c>
      <c r="B47" s="6">
        <v>22108572</v>
      </c>
      <c r="C47" s="5" t="s">
        <v>25</v>
      </c>
      <c r="D47" s="6" t="s">
        <v>73</v>
      </c>
      <c r="E47" s="5">
        <v>64</v>
      </c>
      <c r="F47" s="5" t="s">
        <v>50</v>
      </c>
      <c r="G47" s="5">
        <v>80</v>
      </c>
      <c r="H47" s="5" t="s">
        <v>29</v>
      </c>
      <c r="I47" s="5"/>
      <c r="J47" s="5"/>
      <c r="K47" s="5">
        <v>33</v>
      </c>
      <c r="L47" s="5" t="s">
        <v>74</v>
      </c>
      <c r="M47" s="5">
        <v>74</v>
      </c>
      <c r="N47" s="5" t="s">
        <v>29</v>
      </c>
      <c r="O47" s="5">
        <v>59</v>
      </c>
      <c r="P47" s="5" t="s">
        <v>50</v>
      </c>
      <c r="Q47" s="5" t="s">
        <v>24</v>
      </c>
      <c r="R47" s="5">
        <f>SUM(E47,G47,I47,K47,M47,O47)</f>
        <v>310</v>
      </c>
      <c r="S47" s="7">
        <f>R47/5</f>
        <v>62</v>
      </c>
      <c r="T47" s="6" t="str">
        <f t="shared" si="0"/>
        <v>BIOLOGY</v>
      </c>
      <c r="U47" s="6" t="s">
        <v>107</v>
      </c>
    </row>
    <row r="48" spans="1:21" x14ac:dyDescent="0.35">
      <c r="A48" s="5">
        <v>45</v>
      </c>
      <c r="B48" s="6">
        <v>22108578</v>
      </c>
      <c r="C48" s="5" t="s">
        <v>25</v>
      </c>
      <c r="D48" s="6" t="s">
        <v>75</v>
      </c>
      <c r="E48" s="5">
        <v>59</v>
      </c>
      <c r="F48" s="5" t="s">
        <v>53</v>
      </c>
      <c r="G48" s="5">
        <v>81</v>
      </c>
      <c r="H48" s="5" t="s">
        <v>29</v>
      </c>
      <c r="I48" s="5">
        <v>46</v>
      </c>
      <c r="J48" s="5" t="s">
        <v>50</v>
      </c>
      <c r="K48" s="5"/>
      <c r="L48" s="5"/>
      <c r="M48" s="5">
        <v>64</v>
      </c>
      <c r="N48" s="5" t="s">
        <v>36</v>
      </c>
      <c r="O48" s="5">
        <v>60</v>
      </c>
      <c r="P48" s="5" t="s">
        <v>50</v>
      </c>
      <c r="Q48" s="5" t="s">
        <v>24</v>
      </c>
      <c r="R48" s="5">
        <f>SUM(E48,G48,I48,K48,M48,O48)</f>
        <v>310</v>
      </c>
      <c r="S48" s="7">
        <f>R48/5</f>
        <v>62</v>
      </c>
      <c r="T48" s="6" t="str">
        <f t="shared" si="0"/>
        <v>MATHS</v>
      </c>
      <c r="U48" s="6" t="s">
        <v>107</v>
      </c>
    </row>
    <row r="49" spans="1:21" x14ac:dyDescent="0.35">
      <c r="A49" s="5">
        <v>46</v>
      </c>
      <c r="B49" s="6">
        <v>22108591</v>
      </c>
      <c r="C49" s="5" t="s">
        <v>21</v>
      </c>
      <c r="D49" s="6" t="s">
        <v>76</v>
      </c>
      <c r="E49" s="5">
        <v>79</v>
      </c>
      <c r="F49" s="5" t="s">
        <v>36</v>
      </c>
      <c r="G49" s="5">
        <v>80</v>
      </c>
      <c r="H49" s="5" t="s">
        <v>29</v>
      </c>
      <c r="I49" s="6"/>
      <c r="J49" s="6"/>
      <c r="K49" s="5">
        <v>35</v>
      </c>
      <c r="L49" s="5" t="s">
        <v>74</v>
      </c>
      <c r="M49" s="5">
        <v>33</v>
      </c>
      <c r="N49" s="5" t="s">
        <v>74</v>
      </c>
      <c r="O49" s="5">
        <v>80</v>
      </c>
      <c r="P49" s="5" t="s">
        <v>36</v>
      </c>
      <c r="Q49" s="5" t="s">
        <v>24</v>
      </c>
      <c r="R49" s="5">
        <f>SUM(E49,G49,I49,K49,M49,O49)</f>
        <v>307</v>
      </c>
      <c r="S49" s="7">
        <f>R49/5</f>
        <v>61.4</v>
      </c>
      <c r="T49" s="6" t="str">
        <f t="shared" si="0"/>
        <v>BIOLOGY</v>
      </c>
      <c r="U49" s="6" t="s">
        <v>107</v>
      </c>
    </row>
    <row r="50" spans="1:21" x14ac:dyDescent="0.35">
      <c r="A50" s="5">
        <v>47</v>
      </c>
      <c r="B50" s="6">
        <v>22108584</v>
      </c>
      <c r="C50" s="5" t="s">
        <v>25</v>
      </c>
      <c r="D50" s="6" t="s">
        <v>77</v>
      </c>
      <c r="E50" s="5">
        <v>73</v>
      </c>
      <c r="F50" s="5" t="s">
        <v>44</v>
      </c>
      <c r="G50" s="5">
        <v>75</v>
      </c>
      <c r="H50" s="5" t="s">
        <v>36</v>
      </c>
      <c r="I50" s="5">
        <v>48</v>
      </c>
      <c r="J50" s="5" t="s">
        <v>50</v>
      </c>
      <c r="K50" s="5"/>
      <c r="L50" s="5"/>
      <c r="M50" s="5">
        <v>49</v>
      </c>
      <c r="N50" s="5" t="s">
        <v>44</v>
      </c>
      <c r="O50" s="5">
        <v>61</v>
      </c>
      <c r="P50" s="5" t="s">
        <v>50</v>
      </c>
      <c r="Q50" s="5" t="s">
        <v>24</v>
      </c>
      <c r="R50" s="5">
        <f>SUM(E50,G50,I50,K50,M50,O50)</f>
        <v>306</v>
      </c>
      <c r="S50" s="7">
        <f>R50/5</f>
        <v>61.2</v>
      </c>
      <c r="T50" s="6" t="str">
        <f t="shared" si="0"/>
        <v>MATHS</v>
      </c>
      <c r="U50" s="6" t="s">
        <v>107</v>
      </c>
    </row>
    <row r="51" spans="1:21" x14ac:dyDescent="0.35">
      <c r="A51" s="5">
        <v>48</v>
      </c>
      <c r="B51" s="6">
        <v>22108563</v>
      </c>
      <c r="C51" s="5" t="s">
        <v>21</v>
      </c>
      <c r="D51" s="6" t="s">
        <v>78</v>
      </c>
      <c r="E51" s="5">
        <v>66</v>
      </c>
      <c r="F51" s="5" t="s">
        <v>50</v>
      </c>
      <c r="G51" s="5">
        <v>85</v>
      </c>
      <c r="H51" s="5" t="s">
        <v>27</v>
      </c>
      <c r="I51" s="5">
        <v>44</v>
      </c>
      <c r="J51" s="5" t="s">
        <v>50</v>
      </c>
      <c r="K51" s="5"/>
      <c r="L51" s="5"/>
      <c r="M51" s="5">
        <v>54</v>
      </c>
      <c r="N51" s="5" t="s">
        <v>44</v>
      </c>
      <c r="O51" s="5">
        <v>54</v>
      </c>
      <c r="P51" s="5" t="s">
        <v>53</v>
      </c>
      <c r="Q51" s="5" t="s">
        <v>24</v>
      </c>
      <c r="R51" s="5">
        <f>SUM(E51,G51,I51,K51,M51,O51)</f>
        <v>303</v>
      </c>
      <c r="S51" s="7">
        <f>R51/5</f>
        <v>60.6</v>
      </c>
      <c r="T51" s="6" t="str">
        <f t="shared" si="0"/>
        <v>MATHS</v>
      </c>
      <c r="U51" s="6" t="s">
        <v>107</v>
      </c>
    </row>
    <row r="52" spans="1:21" x14ac:dyDescent="0.35">
      <c r="A52" s="5">
        <v>49</v>
      </c>
      <c r="B52" s="6">
        <v>22108618</v>
      </c>
      <c r="C52" s="5" t="s">
        <v>25</v>
      </c>
      <c r="D52" s="6" t="s">
        <v>79</v>
      </c>
      <c r="E52" s="5">
        <v>53</v>
      </c>
      <c r="F52" s="5" t="s">
        <v>53</v>
      </c>
      <c r="G52" s="5">
        <v>73</v>
      </c>
      <c r="H52" s="5" t="s">
        <v>44</v>
      </c>
      <c r="I52" s="5">
        <v>57</v>
      </c>
      <c r="J52" s="5" t="s">
        <v>44</v>
      </c>
      <c r="K52" s="5"/>
      <c r="L52" s="5"/>
      <c r="M52" s="5">
        <v>37</v>
      </c>
      <c r="N52" s="5" t="s">
        <v>53</v>
      </c>
      <c r="O52" s="5">
        <v>78</v>
      </c>
      <c r="P52" s="5" t="s">
        <v>36</v>
      </c>
      <c r="Q52" s="5" t="s">
        <v>24</v>
      </c>
      <c r="R52" s="5">
        <f t="shared" ref="R52:R61" si="1">SUM(E52,G52,I52,K52,M52,O52)</f>
        <v>298</v>
      </c>
      <c r="S52" s="7">
        <f t="shared" ref="S52:S61" si="2">R52/5</f>
        <v>59.6</v>
      </c>
      <c r="T52" s="6"/>
      <c r="U52" s="6" t="s">
        <v>107</v>
      </c>
    </row>
    <row r="53" spans="1:21" x14ac:dyDescent="0.35">
      <c r="A53" s="5">
        <v>50</v>
      </c>
      <c r="B53" s="6">
        <v>22108561</v>
      </c>
      <c r="C53" s="5" t="s">
        <v>21</v>
      </c>
      <c r="D53" s="6" t="s">
        <v>80</v>
      </c>
      <c r="E53" s="5">
        <v>69</v>
      </c>
      <c r="F53" s="5" t="s">
        <v>44</v>
      </c>
      <c r="G53" s="5">
        <v>75</v>
      </c>
      <c r="H53" s="5" t="s">
        <v>36</v>
      </c>
      <c r="I53" s="6"/>
      <c r="J53" s="6"/>
      <c r="K53" s="5">
        <v>55</v>
      </c>
      <c r="L53" s="5" t="s">
        <v>44</v>
      </c>
      <c r="M53" s="5">
        <v>35</v>
      </c>
      <c r="N53" s="5" t="s">
        <v>53</v>
      </c>
      <c r="O53" s="5">
        <v>63</v>
      </c>
      <c r="P53" s="5" t="s">
        <v>50</v>
      </c>
      <c r="Q53" s="5" t="s">
        <v>24</v>
      </c>
      <c r="R53" s="5">
        <f t="shared" si="1"/>
        <v>297</v>
      </c>
      <c r="S53" s="7">
        <f t="shared" si="2"/>
        <v>59.4</v>
      </c>
      <c r="T53" s="6"/>
      <c r="U53" s="6" t="s">
        <v>107</v>
      </c>
    </row>
    <row r="54" spans="1:21" x14ac:dyDescent="0.35">
      <c r="A54" s="5">
        <v>51</v>
      </c>
      <c r="B54" s="6">
        <v>22108568</v>
      </c>
      <c r="C54" s="5" t="s">
        <v>25</v>
      </c>
      <c r="D54" s="6" t="s">
        <v>81</v>
      </c>
      <c r="E54" s="5">
        <v>61</v>
      </c>
      <c r="F54" s="5" t="s">
        <v>50</v>
      </c>
      <c r="G54" s="5">
        <v>66</v>
      </c>
      <c r="H54" s="5" t="s">
        <v>50</v>
      </c>
      <c r="I54" s="5">
        <v>45</v>
      </c>
      <c r="J54" s="5" t="s">
        <v>50</v>
      </c>
      <c r="K54" s="5"/>
      <c r="L54" s="5"/>
      <c r="M54" s="5">
        <v>56</v>
      </c>
      <c r="N54" s="5" t="s">
        <v>44</v>
      </c>
      <c r="O54" s="5">
        <v>68</v>
      </c>
      <c r="P54" s="5" t="s">
        <v>44</v>
      </c>
      <c r="Q54" s="5" t="s">
        <v>24</v>
      </c>
      <c r="R54" s="5">
        <f t="shared" si="1"/>
        <v>296</v>
      </c>
      <c r="S54" s="7">
        <f t="shared" si="2"/>
        <v>59.2</v>
      </c>
      <c r="T54" s="6"/>
      <c r="U54" s="6" t="s">
        <v>107</v>
      </c>
    </row>
    <row r="55" spans="1:21" x14ac:dyDescent="0.35">
      <c r="A55" s="5">
        <v>52</v>
      </c>
      <c r="B55" s="6">
        <v>22108597</v>
      </c>
      <c r="C55" s="5" t="s">
        <v>21</v>
      </c>
      <c r="D55" s="6" t="s">
        <v>82</v>
      </c>
      <c r="E55" s="5">
        <v>62</v>
      </c>
      <c r="F55" s="5" t="s">
        <v>50</v>
      </c>
      <c r="G55" s="5">
        <v>80</v>
      </c>
      <c r="H55" s="5" t="s">
        <v>29</v>
      </c>
      <c r="I55" s="5"/>
      <c r="J55" s="5"/>
      <c r="K55" s="5">
        <v>46</v>
      </c>
      <c r="L55" s="5" t="s">
        <v>50</v>
      </c>
      <c r="M55" s="5">
        <v>33</v>
      </c>
      <c r="N55" s="5" t="s">
        <v>74</v>
      </c>
      <c r="O55" s="5">
        <v>75</v>
      </c>
      <c r="P55" s="5" t="s">
        <v>36</v>
      </c>
      <c r="Q55" s="5" t="s">
        <v>24</v>
      </c>
      <c r="R55" s="5">
        <f t="shared" si="1"/>
        <v>296</v>
      </c>
      <c r="S55" s="7">
        <f t="shared" si="2"/>
        <v>59.2</v>
      </c>
      <c r="T55" s="6"/>
      <c r="U55" s="6" t="s">
        <v>107</v>
      </c>
    </row>
    <row r="56" spans="1:21" x14ac:dyDescent="0.35">
      <c r="A56" s="5">
        <v>53</v>
      </c>
      <c r="B56" s="6">
        <v>22108592</v>
      </c>
      <c r="C56" s="5" t="s">
        <v>21</v>
      </c>
      <c r="D56" s="6" t="s">
        <v>83</v>
      </c>
      <c r="E56" s="5">
        <v>73</v>
      </c>
      <c r="F56" s="5" t="s">
        <v>44</v>
      </c>
      <c r="G56" s="5">
        <v>76</v>
      </c>
      <c r="H56" s="5" t="s">
        <v>36</v>
      </c>
      <c r="I56" s="5">
        <v>44</v>
      </c>
      <c r="J56" s="5" t="s">
        <v>50</v>
      </c>
      <c r="K56" s="5"/>
      <c r="L56" s="5"/>
      <c r="M56" s="5">
        <v>46</v>
      </c>
      <c r="N56" s="5" t="s">
        <v>50</v>
      </c>
      <c r="O56" s="5">
        <v>53</v>
      </c>
      <c r="P56" s="5" t="s">
        <v>53</v>
      </c>
      <c r="Q56" s="5" t="s">
        <v>24</v>
      </c>
      <c r="R56" s="5">
        <f t="shared" si="1"/>
        <v>292</v>
      </c>
      <c r="S56" s="7">
        <f t="shared" si="2"/>
        <v>58.4</v>
      </c>
      <c r="T56" s="6"/>
      <c r="U56" s="6" t="s">
        <v>107</v>
      </c>
    </row>
    <row r="57" spans="1:21" x14ac:dyDescent="0.35">
      <c r="A57" s="5">
        <v>54</v>
      </c>
      <c r="B57" s="6">
        <v>22108564</v>
      </c>
      <c r="C57" s="5" t="s">
        <v>21</v>
      </c>
      <c r="D57" s="6" t="s">
        <v>84</v>
      </c>
      <c r="E57" s="5">
        <v>66</v>
      </c>
      <c r="F57" s="5" t="s">
        <v>50</v>
      </c>
      <c r="G57" s="5">
        <v>73</v>
      </c>
      <c r="H57" s="5" t="s">
        <v>44</v>
      </c>
      <c r="I57" s="5"/>
      <c r="J57" s="5"/>
      <c r="K57" s="5">
        <v>50</v>
      </c>
      <c r="L57" s="5" t="s">
        <v>50</v>
      </c>
      <c r="M57" s="5">
        <v>36</v>
      </c>
      <c r="N57" s="5" t="s">
        <v>53</v>
      </c>
      <c r="O57" s="5">
        <v>65</v>
      </c>
      <c r="P57" s="5" t="s">
        <v>50</v>
      </c>
      <c r="Q57" s="5" t="s">
        <v>24</v>
      </c>
      <c r="R57" s="5">
        <f t="shared" si="1"/>
        <v>290</v>
      </c>
      <c r="S57" s="7">
        <f t="shared" si="2"/>
        <v>58</v>
      </c>
      <c r="T57" s="6"/>
      <c r="U57" s="6" t="s">
        <v>107</v>
      </c>
    </row>
    <row r="58" spans="1:21" x14ac:dyDescent="0.35">
      <c r="A58" s="5">
        <v>55</v>
      </c>
      <c r="B58" s="6">
        <v>22108611</v>
      </c>
      <c r="C58" s="5" t="s">
        <v>25</v>
      </c>
      <c r="D58" s="6" t="s">
        <v>85</v>
      </c>
      <c r="E58" s="5">
        <v>66</v>
      </c>
      <c r="F58" s="5" t="s">
        <v>50</v>
      </c>
      <c r="G58" s="5">
        <v>51</v>
      </c>
      <c r="H58" s="5" t="s">
        <v>74</v>
      </c>
      <c r="I58" s="5"/>
      <c r="J58" s="5"/>
      <c r="K58" s="5">
        <v>45</v>
      </c>
      <c r="L58" s="5" t="s">
        <v>50</v>
      </c>
      <c r="M58" s="5">
        <v>36</v>
      </c>
      <c r="N58" s="5" t="s">
        <v>53</v>
      </c>
      <c r="O58" s="5">
        <v>90</v>
      </c>
      <c r="P58" s="5" t="s">
        <v>27</v>
      </c>
      <c r="Q58" s="5" t="s">
        <v>24</v>
      </c>
      <c r="R58" s="5">
        <f t="shared" si="1"/>
        <v>288</v>
      </c>
      <c r="S58" s="7">
        <f t="shared" si="2"/>
        <v>57.6</v>
      </c>
      <c r="T58" s="6"/>
      <c r="U58" s="6" t="s">
        <v>107</v>
      </c>
    </row>
    <row r="59" spans="1:21" x14ac:dyDescent="0.35">
      <c r="A59" s="5">
        <v>56</v>
      </c>
      <c r="B59" s="6">
        <v>22108565</v>
      </c>
      <c r="C59" s="5" t="s">
        <v>21</v>
      </c>
      <c r="D59" s="6" t="s">
        <v>86</v>
      </c>
      <c r="E59" s="5">
        <v>69</v>
      </c>
      <c r="F59" s="5" t="s">
        <v>44</v>
      </c>
      <c r="G59" s="5">
        <v>70</v>
      </c>
      <c r="H59" s="5" t="s">
        <v>44</v>
      </c>
      <c r="I59" s="5"/>
      <c r="J59" s="5"/>
      <c r="K59" s="5">
        <v>35</v>
      </c>
      <c r="L59" s="5" t="s">
        <v>74</v>
      </c>
      <c r="M59" s="5">
        <v>35</v>
      </c>
      <c r="N59" s="5" t="s">
        <v>53</v>
      </c>
      <c r="O59" s="5">
        <v>78</v>
      </c>
      <c r="P59" s="5" t="s">
        <v>36</v>
      </c>
      <c r="Q59" s="5" t="s">
        <v>24</v>
      </c>
      <c r="R59" s="5">
        <f t="shared" si="1"/>
        <v>287</v>
      </c>
      <c r="S59" s="7">
        <f t="shared" si="2"/>
        <v>57.4</v>
      </c>
      <c r="T59" s="6"/>
      <c r="U59" s="6" t="s">
        <v>107</v>
      </c>
    </row>
    <row r="60" spans="1:21" x14ac:dyDescent="0.35">
      <c r="A60" s="5">
        <v>57</v>
      </c>
      <c r="B60" s="6">
        <v>22108620</v>
      </c>
      <c r="C60" s="5" t="s">
        <v>21</v>
      </c>
      <c r="D60" s="6" t="s">
        <v>87</v>
      </c>
      <c r="E60" s="5">
        <v>58</v>
      </c>
      <c r="F60" s="5" t="s">
        <v>53</v>
      </c>
      <c r="G60" s="5">
        <v>63</v>
      </c>
      <c r="H60" s="5" t="s">
        <v>50</v>
      </c>
      <c r="I60" s="5"/>
      <c r="J60" s="5"/>
      <c r="K60" s="5">
        <v>52</v>
      </c>
      <c r="L60" s="5" t="s">
        <v>44</v>
      </c>
      <c r="M60" s="5">
        <v>46</v>
      </c>
      <c r="N60" s="5" t="s">
        <v>50</v>
      </c>
      <c r="O60" s="5">
        <v>63</v>
      </c>
      <c r="P60" s="5" t="s">
        <v>50</v>
      </c>
      <c r="Q60" s="5" t="s">
        <v>24</v>
      </c>
      <c r="R60" s="5">
        <f t="shared" si="1"/>
        <v>282</v>
      </c>
      <c r="S60" s="7">
        <f t="shared" si="2"/>
        <v>56.4</v>
      </c>
      <c r="T60" s="6"/>
      <c r="U60" s="6" t="s">
        <v>107</v>
      </c>
    </row>
    <row r="61" spans="1:21" x14ac:dyDescent="0.35">
      <c r="A61" s="5">
        <v>58</v>
      </c>
      <c r="B61" s="6">
        <v>22108612</v>
      </c>
      <c r="C61" s="5" t="s">
        <v>25</v>
      </c>
      <c r="D61" s="6" t="s">
        <v>88</v>
      </c>
      <c r="E61" s="5">
        <v>60</v>
      </c>
      <c r="F61" s="5" t="s">
        <v>53</v>
      </c>
      <c r="G61" s="5">
        <v>60</v>
      </c>
      <c r="H61" s="5" t="s">
        <v>53</v>
      </c>
      <c r="I61" s="5"/>
      <c r="J61" s="5"/>
      <c r="K61" s="5">
        <v>39</v>
      </c>
      <c r="L61" s="5" t="s">
        <v>53</v>
      </c>
      <c r="M61" s="5">
        <v>36</v>
      </c>
      <c r="N61" s="5" t="s">
        <v>53</v>
      </c>
      <c r="O61" s="5">
        <v>81</v>
      </c>
      <c r="P61" s="5" t="s">
        <v>36</v>
      </c>
      <c r="Q61" s="5" t="s">
        <v>24</v>
      </c>
      <c r="R61" s="5">
        <f t="shared" si="1"/>
        <v>276</v>
      </c>
      <c r="S61" s="7">
        <f t="shared" si="2"/>
        <v>55.2</v>
      </c>
      <c r="T61" s="6"/>
      <c r="U61" s="6" t="s">
        <v>107</v>
      </c>
    </row>
    <row r="65" spans="1:20" x14ac:dyDescent="0.35">
      <c r="A65" t="s">
        <v>110</v>
      </c>
      <c r="T65" t="s">
        <v>111</v>
      </c>
    </row>
  </sheetData>
  <mergeCells count="2">
    <mergeCell ref="A1:U1"/>
    <mergeCell ref="A2:U2"/>
  </mergeCells>
  <conditionalFormatting sqref="T4:T51">
    <cfRule type="cellIs" dxfId="0" priority="1" operator="equal">
      <formula>"BIOLOGY"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9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RANK WISE ENTIRE SCHOOL</vt:lpstr>
      <vt:lpstr>RANK WISE ENTIRE SCHOOL (2)</vt:lpstr>
      <vt:lpstr>RANK WISE ENTIRE SCHOOL (3)</vt:lpstr>
      <vt:lpstr>'RANK WISE ENTIRE SCHOOL (3)'!Print_Area</vt:lpstr>
      <vt:lpstr>'RANK WISE ENTIRE SCHOOL (3)'!Print_Titles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BIMLENDU KUMAR</dc:creator>
  <cp:lastModifiedBy>BIMLENDU KUMAR</cp:lastModifiedBy>
  <cp:lastPrinted>2020-07-17T09:37:22Z</cp:lastPrinted>
  <dcterms:created xsi:type="dcterms:W3CDTF">2020-07-17T09:12:55Z</dcterms:created>
  <dcterms:modified xsi:type="dcterms:W3CDTF">2020-07-17T09:38:41Z</dcterms:modified>
</cp:coreProperties>
</file>